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Katka\OneDrive\Dokumenty\HDD\CR 2022\Kemp Litovel (DT3)\výběrové řízení_Beach a DH\"/>
    </mc:Choice>
  </mc:AlternateContent>
  <xr:revisionPtr revIDLastSave="0" documentId="13_ncr:1_{E3EEA113-8892-4E99-85A0-3E1CC8DEC1D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Krycí list" sheetId="1" r:id="rId1"/>
    <sheet name="Rozpočet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  <c r="F7" i="2"/>
  <c r="F6" i="2"/>
  <c r="F5" i="2"/>
  <c r="F19" i="2" l="1"/>
  <c r="F12" i="1" s="1"/>
  <c r="F14" i="1" s="1"/>
  <c r="F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00000000-0006-0000-0000-000001000000}">
      <text>
        <r>
          <rPr>
            <sz val="11"/>
            <color theme="1"/>
            <rFont val="Arial"/>
          </rPr>
          <t>======
ID#AAAASwQWaoI
Radim Štěpánek    (2021-12-06 11:01:42)
Název</t>
        </r>
      </text>
    </comment>
    <comment ref="H8" authorId="0" shapeId="0" xr:uid="{00000000-0006-0000-0000-000004000000}">
      <text>
        <r>
          <rPr>
            <sz val="11"/>
            <color theme="1"/>
            <rFont val="Arial"/>
          </rPr>
          <t>======
ID#AAAASwQWan4
Radim Štěpánek    (2021-12-06 11:01:42)
IČO</t>
        </r>
      </text>
    </comment>
    <comment ref="C9" authorId="0" shapeId="0" xr:uid="{00000000-0006-0000-0000-000003000000}">
      <text>
        <r>
          <rPr>
            <sz val="11"/>
            <color theme="1"/>
            <rFont val="Arial"/>
          </rPr>
          <t>======
ID#AAAASwQWaoE
Radim Štěpánek    (2021-12-06 11:01:42)
Ulice</t>
        </r>
      </text>
    </comment>
    <comment ref="H9" authorId="0" shapeId="0" xr:uid="{00000000-0006-0000-0000-000002000000}">
      <text>
        <r>
          <rPr>
            <sz val="11"/>
            <color theme="1"/>
            <rFont val="Arial"/>
          </rPr>
          <t>======
ID#AAAASwQWaoA
Radim Štěpánek    (2021-12-06 11:01:42)
DIČ</t>
        </r>
      </text>
    </comment>
    <comment ref="C10" authorId="0" shapeId="0" xr:uid="{00000000-0006-0000-0000-000005000000}">
      <text>
        <r>
          <rPr>
            <sz val="11"/>
            <color theme="1"/>
            <rFont val="Arial"/>
          </rPr>
          <t>======
ID#AAAASwQWan8
Radim Štěpánek    (2021-12-06 11:01:42)
PSČ</t>
        </r>
      </text>
    </comment>
  </commentList>
</comments>
</file>

<file path=xl/sharedStrings.xml><?xml version="1.0" encoding="utf-8"?>
<sst xmlns="http://schemas.openxmlformats.org/spreadsheetml/2006/main" count="58" uniqueCount="48">
  <si>
    <t>Soupis dodávek a prací</t>
  </si>
  <si>
    <t>Stavba:</t>
  </si>
  <si>
    <t>Investor:</t>
  </si>
  <si>
    <t>DIČ:</t>
  </si>
  <si>
    <t>Zhotovitel:</t>
  </si>
  <si>
    <t>Cena celkem bez DPH (CZK)</t>
  </si>
  <si>
    <t>DPH 21 %</t>
  </si>
  <si>
    <t>Cena celkem s DPH (CZK)</t>
  </si>
  <si>
    <t>V</t>
  </si>
  <si>
    <t>dne</t>
  </si>
  <si>
    <t>Za zhotovitele</t>
  </si>
  <si>
    <t>Za objednatele</t>
  </si>
  <si>
    <t>VYPLŇUJTE ŽLUTĚ PODBARVENÁ POLE</t>
  </si>
  <si>
    <t>položka č.</t>
  </si>
  <si>
    <t xml:space="preserve">   Popis </t>
  </si>
  <si>
    <t>MJ</t>
  </si>
  <si>
    <t>Množství</t>
  </si>
  <si>
    <t>Kč/MJ</t>
  </si>
  <si>
    <t>Kč/bez DPH</t>
  </si>
  <si>
    <t xml:space="preserve">   </t>
  </si>
  <si>
    <t>zemní práce (skrývka 22x12x0,8m)</t>
  </si>
  <si>
    <t>m3</t>
  </si>
  <si>
    <t>přesun hmot</t>
  </si>
  <si>
    <t>t</t>
  </si>
  <si>
    <t>uložení odpadu</t>
  </si>
  <si>
    <t>beton základových patek</t>
  </si>
  <si>
    <t>podklad z kameniva frakce 32-63</t>
  </si>
  <si>
    <t>geotextilie 300g/m2</t>
  </si>
  <si>
    <t>m2</t>
  </si>
  <si>
    <t>písek křemičitý</t>
  </si>
  <si>
    <t>Síť na beach volejbal, lanka na uchycení vč.sloupků a pouzder</t>
  </si>
  <si>
    <t>ks</t>
  </si>
  <si>
    <t>osazení obrubníku se zřízením lože z betonu</t>
  </si>
  <si>
    <t>m</t>
  </si>
  <si>
    <t xml:space="preserve">dřevěný mantinel </t>
  </si>
  <si>
    <t>bm</t>
  </si>
  <si>
    <t>oplocení (sloupky, betonáž)</t>
  </si>
  <si>
    <t>síť vč. lanka a upínacích materiálů</t>
  </si>
  <si>
    <t>provozní řád</t>
  </si>
  <si>
    <t>Celková cena bez DPH</t>
  </si>
  <si>
    <t xml:space="preserve">Aktivně v INLIFE - ROZŠÍŘENÍ SPORTOVNĚ-REKREAČNÍ NABÍDKY V KEMPU IN LIFE LITOVEL  -
ČÁST A - beachvolejbalové hřiště </t>
  </si>
  <si>
    <t>Spolek TJ VS Litovel, z.s.</t>
  </si>
  <si>
    <t>č.ev. 288</t>
  </si>
  <si>
    <t>784 01 Litovel</t>
  </si>
  <si>
    <t>IČ:</t>
  </si>
  <si>
    <t>45238359</t>
  </si>
  <si>
    <t>neplátce DPH</t>
  </si>
  <si>
    <t xml:space="preserve">Název zakázky: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</si>
</sst>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u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i/>
      <sz val="10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9FC7C"/>
        <bgColor rgb="FFF9FC7C"/>
      </patternFill>
    </fill>
    <fill>
      <patternFill patternType="solid">
        <fgColor rgb="FFA5A5A5"/>
        <bgColor rgb="FFA5A5A5"/>
      </patternFill>
    </fill>
    <fill>
      <patternFill patternType="solid">
        <fgColor rgb="FF333333"/>
        <bgColor rgb="FF333333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/>
    <xf numFmtId="0" fontId="6" fillId="2" borderId="13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" fontId="7" fillId="0" borderId="22" xfId="0" applyNumberFormat="1" applyFont="1" applyBorder="1" applyAlignment="1">
      <alignment vertical="center"/>
    </xf>
    <xf numFmtId="1" fontId="3" fillId="0" borderId="23" xfId="0" applyNumberFormat="1" applyFont="1" applyBorder="1"/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3" fillId="0" borderId="23" xfId="0" applyFont="1" applyBorder="1"/>
    <xf numFmtId="0" fontId="3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/>
    <xf numFmtId="1" fontId="6" fillId="0" borderId="25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49" fontId="3" fillId="0" borderId="28" xfId="0" applyNumberFormat="1" applyFont="1" applyBorder="1" applyAlignment="1">
      <alignment horizontal="left" vertical="center"/>
    </xf>
    <xf numFmtId="0" fontId="3" fillId="0" borderId="17" xfId="0" applyFont="1" applyBorder="1"/>
    <xf numFmtId="0" fontId="3" fillId="0" borderId="2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7" xfId="0" applyFont="1" applyBorder="1"/>
    <xf numFmtId="0" fontId="6" fillId="0" borderId="0" xfId="0" applyFont="1"/>
    <xf numFmtId="0" fontId="6" fillId="0" borderId="2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5" borderId="37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left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4" fontId="18" fillId="4" borderId="47" xfId="0" applyNumberFormat="1" applyFont="1" applyFill="1" applyBorder="1" applyAlignment="1">
      <alignment horizontal="right" vertical="center"/>
    </xf>
    <xf numFmtId="4" fontId="18" fillId="0" borderId="48" xfId="0" applyNumberFormat="1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4" fontId="12" fillId="2" borderId="53" xfId="0" applyNumberFormat="1" applyFont="1" applyFill="1" applyBorder="1" applyAlignment="1">
      <alignment horizontal="right" vertical="center"/>
    </xf>
    <xf numFmtId="0" fontId="19" fillId="0" borderId="54" xfId="0" applyFont="1" applyBorder="1" applyAlignment="1">
      <alignment vertical="center"/>
    </xf>
    <xf numFmtId="0" fontId="10" fillId="0" borderId="54" xfId="0" applyFont="1" applyBorder="1"/>
    <xf numFmtId="0" fontId="15" fillId="6" borderId="55" xfId="0" applyFont="1" applyFill="1" applyBorder="1" applyAlignment="1">
      <alignment horizontal="left" vertical="center" wrapText="1"/>
    </xf>
    <xf numFmtId="0" fontId="16" fillId="6" borderId="18" xfId="0" applyFont="1" applyFill="1" applyBorder="1" applyAlignment="1">
      <alignment horizontal="left" vertical="center" wrapText="1"/>
    </xf>
    <xf numFmtId="0" fontId="15" fillId="6" borderId="18" xfId="0" applyFont="1" applyFill="1" applyBorder="1" applyAlignment="1">
      <alignment horizontal="left"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left" vertical="center" wrapText="1"/>
    </xf>
    <xf numFmtId="0" fontId="15" fillId="6" borderId="35" xfId="0" applyFont="1" applyFill="1" applyBorder="1" applyAlignment="1">
      <alignment horizontal="left" vertical="center" wrapText="1"/>
    </xf>
    <xf numFmtId="0" fontId="15" fillId="6" borderId="22" xfId="0" applyFont="1" applyFill="1" applyBorder="1" applyAlignment="1">
      <alignment horizontal="left" vertical="center" wrapText="1"/>
    </xf>
    <xf numFmtId="0" fontId="15" fillId="6" borderId="36" xfId="0" applyFont="1" applyFill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center"/>
    </xf>
    <xf numFmtId="4" fontId="18" fillId="4" borderId="44" xfId="0" applyNumberFormat="1" applyFont="1" applyFill="1" applyBorder="1" applyAlignment="1">
      <alignment horizontal="right" vertical="center"/>
    </xf>
    <xf numFmtId="4" fontId="18" fillId="0" borderId="45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4" fontId="18" fillId="4" borderId="38" xfId="0" applyNumberFormat="1" applyFont="1" applyFill="1" applyBorder="1" applyAlignment="1">
      <alignment horizontal="right" vertical="center"/>
    </xf>
    <xf numFmtId="4" fontId="18" fillId="0" borderId="56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6" fillId="2" borderId="9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0" fontId="6" fillId="2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7" fillId="0" borderId="18" xfId="0" applyFont="1" applyBorder="1" applyAlignment="1">
      <alignment horizontal="left" vertical="center"/>
    </xf>
    <xf numFmtId="0" fontId="2" fillId="0" borderId="18" xfId="0" applyFont="1" applyBorder="1"/>
    <xf numFmtId="49" fontId="7" fillId="0" borderId="18" xfId="0" applyNumberFormat="1" applyFont="1" applyBorder="1" applyAlignment="1">
      <alignment horizontal="left" vertical="center"/>
    </xf>
    <xf numFmtId="0" fontId="2" fillId="0" borderId="19" xfId="0" applyFont="1" applyBorder="1"/>
    <xf numFmtId="49" fontId="7" fillId="0" borderId="0" xfId="0" applyNumberFormat="1" applyFont="1" applyAlignment="1">
      <alignment horizontal="left" vertical="center"/>
    </xf>
    <xf numFmtId="0" fontId="2" fillId="0" borderId="20" xfId="0" applyFont="1" applyBorder="1"/>
    <xf numFmtId="0" fontId="7" fillId="0" borderId="0" xfId="0" applyFont="1" applyAlignment="1">
      <alignment horizontal="left" vertical="center"/>
    </xf>
    <xf numFmtId="0" fontId="0" fillId="0" borderId="0" xfId="0" applyFont="1" applyAlignment="1"/>
    <xf numFmtId="0" fontId="7" fillId="0" borderId="22" xfId="0" applyFont="1" applyBorder="1" applyAlignment="1">
      <alignment horizontal="left" vertical="center"/>
    </xf>
    <xf numFmtId="0" fontId="2" fillId="0" borderId="22" xfId="0" applyFont="1" applyBorder="1"/>
    <xf numFmtId="0" fontId="6" fillId="3" borderId="24" xfId="0" applyFont="1" applyFill="1" applyBorder="1" applyAlignment="1">
      <alignment horizontal="left" vertical="center"/>
    </xf>
    <xf numFmtId="0" fontId="2" fillId="0" borderId="25" xfId="0" applyFont="1" applyBorder="1"/>
    <xf numFmtId="0" fontId="2" fillId="0" borderId="26" xfId="0" applyFont="1" applyBorder="1"/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left" vertical="center"/>
    </xf>
    <xf numFmtId="0" fontId="2" fillId="0" borderId="30" xfId="0" applyFont="1" applyBorder="1"/>
    <xf numFmtId="0" fontId="2" fillId="0" borderId="31" xfId="0" applyFont="1" applyBorder="1"/>
    <xf numFmtId="2" fontId="8" fillId="2" borderId="32" xfId="0" applyNumberFormat="1" applyFont="1" applyFill="1" applyBorder="1" applyAlignment="1">
      <alignment vertical="center"/>
    </xf>
    <xf numFmtId="0" fontId="2" fillId="0" borderId="33" xfId="0" applyFont="1" applyBorder="1"/>
    <xf numFmtId="0" fontId="12" fillId="2" borderId="50" xfId="0" applyFont="1" applyFill="1" applyBorder="1" applyAlignment="1">
      <alignment horizontal="left" vertical="center"/>
    </xf>
    <xf numFmtId="0" fontId="2" fillId="0" borderId="51" xfId="0" applyFont="1" applyBorder="1"/>
    <xf numFmtId="0" fontId="2" fillId="0" borderId="52" xfId="0" applyFont="1" applyBorder="1"/>
    <xf numFmtId="0" fontId="5" fillId="2" borderId="5" xfId="0" applyFont="1" applyFill="1" applyBorder="1" applyAlignment="1">
      <alignment horizontal="left" wrapText="1"/>
    </xf>
    <xf numFmtId="0" fontId="12" fillId="5" borderId="38" xfId="0" applyFont="1" applyFill="1" applyBorder="1" applyAlignment="1">
      <alignment horizontal="center" vertical="center" wrapText="1"/>
    </xf>
    <xf numFmtId="0" fontId="20" fillId="5" borderId="39" xfId="0" applyFont="1" applyFill="1" applyBorder="1" applyAlignment="1">
      <alignment horizontal="center" vertical="center" wrapText="1"/>
    </xf>
    <xf numFmtId="0" fontId="21" fillId="0" borderId="40" xfId="0" applyFont="1" applyBorder="1"/>
    <xf numFmtId="0" fontId="21" fillId="0" borderId="4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2" sqref="B2:I2"/>
    </sheetView>
  </sheetViews>
  <sheetFormatPr defaultColWidth="12.59765625" defaultRowHeight="15" customHeight="1" x14ac:dyDescent="0.25"/>
  <cols>
    <col min="1" max="26" width="8" customWidth="1"/>
  </cols>
  <sheetData>
    <row r="1" spans="1:26" ht="18" x14ac:dyDescent="0.3">
      <c r="A1" s="76" t="s">
        <v>0</v>
      </c>
      <c r="B1" s="77"/>
      <c r="C1" s="77"/>
      <c r="D1" s="77"/>
      <c r="E1" s="77"/>
      <c r="F1" s="77"/>
      <c r="G1" s="77"/>
      <c r="H1" s="77"/>
      <c r="I1" s="7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0.2" customHeight="1" x14ac:dyDescent="0.3">
      <c r="A2" s="2" t="s">
        <v>1</v>
      </c>
      <c r="B2" s="112" t="s">
        <v>40</v>
      </c>
      <c r="C2" s="79"/>
      <c r="D2" s="79"/>
      <c r="E2" s="79"/>
      <c r="F2" s="79"/>
      <c r="G2" s="79"/>
      <c r="H2" s="79"/>
      <c r="I2" s="8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3"/>
      <c r="B3" s="4"/>
      <c r="C3" s="5"/>
      <c r="D3" s="81"/>
      <c r="E3" s="82"/>
      <c r="F3" s="82"/>
      <c r="G3" s="82"/>
      <c r="H3" s="82"/>
      <c r="I3" s="8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6"/>
      <c r="B4" s="7"/>
      <c r="C4" s="8"/>
      <c r="D4" s="84"/>
      <c r="E4" s="85"/>
      <c r="F4" s="85"/>
      <c r="G4" s="85"/>
      <c r="H4" s="85"/>
      <c r="I4" s="8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9" t="s">
        <v>2</v>
      </c>
      <c r="B5" s="1"/>
      <c r="C5" s="87" t="s">
        <v>41</v>
      </c>
      <c r="D5" s="88"/>
      <c r="E5" s="88"/>
      <c r="F5" s="88"/>
      <c r="G5" s="10" t="s">
        <v>44</v>
      </c>
      <c r="H5" s="89" t="s">
        <v>45</v>
      </c>
      <c r="I5" s="9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1"/>
      <c r="B6" s="12"/>
      <c r="C6" s="93" t="s">
        <v>42</v>
      </c>
      <c r="D6" s="94"/>
      <c r="E6" s="94"/>
      <c r="F6" s="94"/>
      <c r="G6" s="10" t="s">
        <v>3</v>
      </c>
      <c r="H6" s="91" t="s">
        <v>46</v>
      </c>
      <c r="I6" s="9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13"/>
      <c r="B7" s="14"/>
      <c r="C7" s="95" t="s">
        <v>43</v>
      </c>
      <c r="D7" s="96"/>
      <c r="E7" s="96"/>
      <c r="F7" s="96"/>
      <c r="G7" s="15"/>
      <c r="H7" s="16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9" t="s">
        <v>4</v>
      </c>
      <c r="B8" s="1"/>
      <c r="C8" s="97"/>
      <c r="D8" s="98"/>
      <c r="E8" s="98"/>
      <c r="F8" s="99"/>
      <c r="G8" s="10" t="s">
        <v>44</v>
      </c>
      <c r="H8" s="97"/>
      <c r="I8" s="9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18"/>
      <c r="B9" s="19"/>
      <c r="C9" s="97"/>
      <c r="D9" s="98"/>
      <c r="E9" s="98"/>
      <c r="F9" s="99"/>
      <c r="G9" s="10" t="s">
        <v>3</v>
      </c>
      <c r="H9" s="97"/>
      <c r="I9" s="9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20"/>
      <c r="B10" s="21"/>
      <c r="C10" s="97"/>
      <c r="D10" s="98"/>
      <c r="E10" s="98"/>
      <c r="F10" s="99"/>
      <c r="G10" s="22"/>
      <c r="H10" s="23"/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3">
      <c r="A11" s="25"/>
      <c r="B11" s="26"/>
      <c r="C11" s="27"/>
      <c r="D11" s="28"/>
      <c r="E11" s="26"/>
      <c r="F11" s="29"/>
      <c r="G11" s="29"/>
      <c r="H11" s="29"/>
      <c r="I11" s="3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04" t="s">
        <v>5</v>
      </c>
      <c r="B12" s="105"/>
      <c r="C12" s="105"/>
      <c r="D12" s="105"/>
      <c r="E12" s="106"/>
      <c r="F12" s="107">
        <f>Rozpočet!F19</f>
        <v>0</v>
      </c>
      <c r="G12" s="105"/>
      <c r="H12" s="105"/>
      <c r="I12" s="10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x14ac:dyDescent="0.3">
      <c r="A13" s="104" t="s">
        <v>6</v>
      </c>
      <c r="B13" s="105"/>
      <c r="C13" s="105"/>
      <c r="D13" s="105"/>
      <c r="E13" s="106"/>
      <c r="F13" s="107">
        <f>F14-F12</f>
        <v>0</v>
      </c>
      <c r="G13" s="105"/>
      <c r="H13" s="105"/>
      <c r="I13" s="10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104" t="s">
        <v>7</v>
      </c>
      <c r="B14" s="105"/>
      <c r="C14" s="105"/>
      <c r="D14" s="105"/>
      <c r="E14" s="106"/>
      <c r="F14" s="107">
        <f>F12*1.21</f>
        <v>0</v>
      </c>
      <c r="G14" s="105"/>
      <c r="H14" s="105"/>
      <c r="I14" s="10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31"/>
      <c r="B15" s="1"/>
      <c r="C15" s="1"/>
      <c r="D15" s="1"/>
      <c r="E15" s="1"/>
      <c r="F15" s="1"/>
      <c r="G15" s="1"/>
      <c r="H15" s="1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31"/>
      <c r="B16" s="1"/>
      <c r="C16" s="1"/>
      <c r="D16" s="1"/>
      <c r="E16" s="1"/>
      <c r="F16" s="1"/>
      <c r="G16" s="1"/>
      <c r="H16" s="1"/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33"/>
      <c r="B17" s="34" t="s">
        <v>8</v>
      </c>
      <c r="C17" s="100"/>
      <c r="D17" s="96"/>
      <c r="E17" s="34" t="s">
        <v>9</v>
      </c>
      <c r="F17" s="100"/>
      <c r="G17" s="96"/>
      <c r="H17" s="96"/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31"/>
      <c r="B18" s="1"/>
      <c r="C18" s="1"/>
      <c r="D18" s="1"/>
      <c r="E18" s="1"/>
      <c r="F18" s="1"/>
      <c r="G18" s="1"/>
      <c r="H18" s="1"/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35"/>
      <c r="B19" s="36"/>
      <c r="C19" s="101"/>
      <c r="D19" s="96"/>
      <c r="E19" s="36"/>
      <c r="F19" s="101"/>
      <c r="G19" s="96"/>
      <c r="H19" s="96"/>
      <c r="I19" s="3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31"/>
      <c r="B20" s="1"/>
      <c r="C20" s="102" t="s">
        <v>10</v>
      </c>
      <c r="D20" s="88"/>
      <c r="E20" s="1"/>
      <c r="F20" s="1"/>
      <c r="G20" s="38" t="s">
        <v>11</v>
      </c>
      <c r="H20" s="1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39"/>
      <c r="B21" s="40"/>
      <c r="C21" s="40"/>
      <c r="D21" s="40"/>
      <c r="E21" s="40"/>
      <c r="F21" s="40"/>
      <c r="G21" s="40"/>
      <c r="H21" s="40"/>
      <c r="I21" s="4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3">
      <c r="A23" s="1"/>
      <c r="B23" s="103" t="s">
        <v>12</v>
      </c>
      <c r="C23" s="98"/>
      <c r="D23" s="98"/>
      <c r="E23" s="98"/>
      <c r="F23" s="98"/>
      <c r="G23" s="98"/>
      <c r="H23" s="9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C20:D20"/>
    <mergeCell ref="B23:H23"/>
    <mergeCell ref="A12:E12"/>
    <mergeCell ref="F12:I12"/>
    <mergeCell ref="A13:E13"/>
    <mergeCell ref="F13:I13"/>
    <mergeCell ref="A14:E14"/>
    <mergeCell ref="F14:I14"/>
    <mergeCell ref="F17:H17"/>
    <mergeCell ref="C9:F9"/>
    <mergeCell ref="H9:I9"/>
    <mergeCell ref="C10:F10"/>
    <mergeCell ref="C17:D17"/>
    <mergeCell ref="C19:D19"/>
    <mergeCell ref="F19:H19"/>
    <mergeCell ref="H6:I6"/>
    <mergeCell ref="C6:F6"/>
    <mergeCell ref="C7:F7"/>
    <mergeCell ref="C8:F8"/>
    <mergeCell ref="H8:I8"/>
    <mergeCell ref="A1:I1"/>
    <mergeCell ref="B2:I2"/>
    <mergeCell ref="D3:I3"/>
    <mergeCell ref="D4:I4"/>
    <mergeCell ref="C5:F5"/>
    <mergeCell ref="H5:I5"/>
  </mergeCells>
  <pageMargins left="0.7" right="0.7" top="0.78740157499999996" bottom="0.78740157499999996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M5" sqref="M5"/>
    </sheetView>
  </sheetViews>
  <sheetFormatPr defaultColWidth="12.59765625" defaultRowHeight="15" customHeight="1" x14ac:dyDescent="0.25"/>
  <cols>
    <col min="1" max="1" width="5.19921875" customWidth="1"/>
    <col min="2" max="2" width="51" customWidth="1"/>
    <col min="3" max="3" width="6.59765625" customWidth="1"/>
    <col min="4" max="4" width="6" customWidth="1"/>
    <col min="5" max="5" width="12" customWidth="1"/>
    <col min="6" max="6" width="13.5" customWidth="1"/>
    <col min="7" max="26" width="8" customWidth="1"/>
  </cols>
  <sheetData>
    <row r="1" spans="1:26" ht="14.25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55.8" customHeight="1" x14ac:dyDescent="0.25">
      <c r="A2" s="44"/>
      <c r="B2" s="113" t="s">
        <v>47</v>
      </c>
      <c r="C2" s="114" t="s">
        <v>40</v>
      </c>
      <c r="D2" s="115"/>
      <c r="E2" s="115"/>
      <c r="F2" s="116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25" customHeight="1" x14ac:dyDescent="0.25">
      <c r="A3" s="45" t="s">
        <v>13</v>
      </c>
      <c r="B3" s="46" t="s">
        <v>14</v>
      </c>
      <c r="C3" s="47" t="s">
        <v>15</v>
      </c>
      <c r="D3" s="47" t="s">
        <v>16</v>
      </c>
      <c r="E3" s="47" t="s">
        <v>17</v>
      </c>
      <c r="F3" s="48" t="s">
        <v>18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25" customHeight="1" thickBot="1" x14ac:dyDescent="0.3">
      <c r="A4" s="58" t="s">
        <v>19</v>
      </c>
      <c r="B4" s="59"/>
      <c r="C4" s="60"/>
      <c r="D4" s="60"/>
      <c r="E4" s="60"/>
      <c r="F4" s="61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25" customHeight="1" x14ac:dyDescent="0.25">
      <c r="A5" s="66">
        <v>1</v>
      </c>
      <c r="B5" s="67" t="s">
        <v>20</v>
      </c>
      <c r="C5" s="68" t="s">
        <v>21</v>
      </c>
      <c r="D5" s="68">
        <v>633.6</v>
      </c>
      <c r="E5" s="69"/>
      <c r="F5" s="70">
        <f t="shared" ref="F5:F17" si="0">D5*E5</f>
        <v>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25" customHeight="1" x14ac:dyDescent="0.25">
      <c r="A6" s="49">
        <v>2</v>
      </c>
      <c r="B6" s="71" t="s">
        <v>22</v>
      </c>
      <c r="C6" s="50" t="s">
        <v>23</v>
      </c>
      <c r="D6" s="50">
        <v>1266</v>
      </c>
      <c r="E6" s="51"/>
      <c r="F6" s="52">
        <f t="shared" si="0"/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25" customHeight="1" x14ac:dyDescent="0.25">
      <c r="A7" s="49">
        <v>3</v>
      </c>
      <c r="B7" s="71" t="s">
        <v>24</v>
      </c>
      <c r="C7" s="50" t="s">
        <v>23</v>
      </c>
      <c r="D7" s="50">
        <v>1266</v>
      </c>
      <c r="E7" s="51"/>
      <c r="F7" s="52">
        <f t="shared" si="0"/>
        <v>0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25" customHeight="1" x14ac:dyDescent="0.25">
      <c r="A8" s="49">
        <v>4</v>
      </c>
      <c r="B8" s="71" t="s">
        <v>25</v>
      </c>
      <c r="C8" s="50" t="s">
        <v>21</v>
      </c>
      <c r="D8" s="50">
        <v>6</v>
      </c>
      <c r="E8" s="51"/>
      <c r="F8" s="52">
        <f t="shared" si="0"/>
        <v>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25" customHeight="1" x14ac:dyDescent="0.25">
      <c r="A9" s="49">
        <v>5</v>
      </c>
      <c r="B9" s="71" t="s">
        <v>26</v>
      </c>
      <c r="C9" s="50" t="s">
        <v>23</v>
      </c>
      <c r="D9" s="50">
        <v>450</v>
      </c>
      <c r="E9" s="51"/>
      <c r="F9" s="52">
        <f t="shared" si="0"/>
        <v>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25" customHeight="1" x14ac:dyDescent="0.25">
      <c r="A10" s="49">
        <v>6</v>
      </c>
      <c r="B10" s="71" t="s">
        <v>27</v>
      </c>
      <c r="C10" s="50" t="s">
        <v>28</v>
      </c>
      <c r="D10" s="50">
        <v>951</v>
      </c>
      <c r="E10" s="51"/>
      <c r="F10" s="52">
        <f t="shared" si="0"/>
        <v>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25" customHeight="1" x14ac:dyDescent="0.25">
      <c r="A11" s="49">
        <v>7</v>
      </c>
      <c r="B11" s="71" t="s">
        <v>29</v>
      </c>
      <c r="C11" s="50" t="s">
        <v>23</v>
      </c>
      <c r="D11" s="50">
        <v>375</v>
      </c>
      <c r="E11" s="51"/>
      <c r="F11" s="52">
        <f t="shared" si="0"/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25" customHeight="1" x14ac:dyDescent="0.25">
      <c r="A12" s="49">
        <v>8</v>
      </c>
      <c r="B12" s="71" t="s">
        <v>30</v>
      </c>
      <c r="C12" s="50" t="s">
        <v>31</v>
      </c>
      <c r="D12" s="50">
        <v>3</v>
      </c>
      <c r="E12" s="51"/>
      <c r="F12" s="52">
        <f t="shared" si="0"/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25" customHeight="1" x14ac:dyDescent="0.25">
      <c r="A13" s="49">
        <v>9</v>
      </c>
      <c r="B13" s="71" t="s">
        <v>32</v>
      </c>
      <c r="C13" s="50" t="s">
        <v>33</v>
      </c>
      <c r="D13" s="50">
        <v>204</v>
      </c>
      <c r="E13" s="51"/>
      <c r="F13" s="52">
        <f t="shared" si="0"/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25" customHeight="1" x14ac:dyDescent="0.25">
      <c r="A14" s="49">
        <v>10</v>
      </c>
      <c r="B14" s="71" t="s">
        <v>34</v>
      </c>
      <c r="C14" s="50" t="s">
        <v>35</v>
      </c>
      <c r="D14" s="50">
        <v>225</v>
      </c>
      <c r="E14" s="51"/>
      <c r="F14" s="52">
        <f t="shared" si="0"/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25" customHeight="1" x14ac:dyDescent="0.25">
      <c r="A15" s="49">
        <v>12</v>
      </c>
      <c r="B15" s="71" t="s">
        <v>36</v>
      </c>
      <c r="C15" s="50" t="s">
        <v>31</v>
      </c>
      <c r="D15" s="50">
        <v>75</v>
      </c>
      <c r="E15" s="51"/>
      <c r="F15" s="52">
        <f t="shared" si="0"/>
        <v>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25" customHeight="1" x14ac:dyDescent="0.25">
      <c r="A16" s="49">
        <v>13</v>
      </c>
      <c r="B16" s="71" t="s">
        <v>37</v>
      </c>
      <c r="C16" s="50" t="s">
        <v>28</v>
      </c>
      <c r="D16" s="50">
        <v>3</v>
      </c>
      <c r="E16" s="51"/>
      <c r="F16" s="52">
        <f t="shared" si="0"/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25" customHeight="1" thickBot="1" x14ac:dyDescent="0.3">
      <c r="A17" s="72">
        <v>14</v>
      </c>
      <c r="B17" s="73" t="s">
        <v>38</v>
      </c>
      <c r="C17" s="53" t="s">
        <v>31</v>
      </c>
      <c r="D17" s="53">
        <v>3</v>
      </c>
      <c r="E17" s="74"/>
      <c r="F17" s="75">
        <f t="shared" si="0"/>
        <v>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25" customHeight="1" thickBot="1" x14ac:dyDescent="0.3">
      <c r="A18" s="62"/>
      <c r="B18" s="63"/>
      <c r="C18" s="63"/>
      <c r="D18" s="64"/>
      <c r="E18" s="64"/>
      <c r="F18" s="65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25" customHeight="1" thickBot="1" x14ac:dyDescent="0.3">
      <c r="A19" s="54"/>
      <c r="B19" s="109" t="s">
        <v>39</v>
      </c>
      <c r="C19" s="110"/>
      <c r="D19" s="110"/>
      <c r="E19" s="111"/>
      <c r="F19" s="55">
        <f>SUM(F5:F17)</f>
        <v>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25" customHeight="1" x14ac:dyDescent="0.25">
      <c r="A20" s="43"/>
      <c r="B20" s="56"/>
      <c r="C20" s="56"/>
      <c r="D20" s="56"/>
      <c r="E20" s="57"/>
      <c r="F20" s="5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25" customHeigh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25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25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2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2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2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25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25" customHeigh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2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25" customHeigh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2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2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25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2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25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25" customHeight="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25" customHeigh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4.2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4.25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4.2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4.2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4.2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4.2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4.25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4.2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4.2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4.2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4.25" customHeight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4.25" customHeigh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4.25" customHeigh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4.25" customHeigh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4.2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4.25" customHeigh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4.25" customHeight="1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4.25" customHeigh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4.25" customHeight="1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4.25" customHeigh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4.25" customHeigh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4.25" customHeigh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4.25" customHeight="1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4.2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4.2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4.2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4.25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4.2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4.2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4.2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4.2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4.25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4.2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4.25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4.25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4.2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4.2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4.2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4.2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4.2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4.2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4.2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4.25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4.2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4.2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4.25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4.25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4.25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4.25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4.25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4.25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4.2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4.2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4.2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4.2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4.2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4.25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4.2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4.2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4.2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4.2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4.25" customHeight="1" x14ac:dyDescent="0.2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4.2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4.2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4.2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4.25" customHeight="1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4.25" customHeight="1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4.25" customHeight="1" x14ac:dyDescent="0.2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4.25" customHeight="1" x14ac:dyDescent="0.2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4.25" customHeight="1" x14ac:dyDescent="0.2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4.25" customHeight="1" x14ac:dyDescent="0.2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4.25" customHeight="1" x14ac:dyDescent="0.2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4.25" customHeight="1" x14ac:dyDescent="0.2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4.25" customHeight="1" x14ac:dyDescent="0.2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4.25" customHeight="1" x14ac:dyDescent="0.2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4.25" customHeight="1" x14ac:dyDescent="0.2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4.25" customHeight="1" x14ac:dyDescent="0.2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4.25" customHeight="1" x14ac:dyDescent="0.2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4.25" customHeight="1" x14ac:dyDescent="0.2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4.25" customHeight="1" x14ac:dyDescent="0.2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4.25" customHeight="1" x14ac:dyDescent="0.2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4.25" customHeight="1" x14ac:dyDescent="0.2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4.25" customHeight="1" x14ac:dyDescent="0.2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4.25" customHeight="1" x14ac:dyDescent="0.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4.25" customHeight="1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4.25" customHeight="1" x14ac:dyDescent="0.2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4.25" customHeight="1" x14ac:dyDescent="0.2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4.25" customHeight="1" x14ac:dyDescent="0.2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4.25" customHeight="1" x14ac:dyDescent="0.2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4.25" customHeight="1" x14ac:dyDescent="0.2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4.25" customHeight="1" x14ac:dyDescent="0.2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4.25" customHeight="1" x14ac:dyDescent="0.2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4.25" customHeight="1" x14ac:dyDescent="0.2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4.25" customHeight="1" x14ac:dyDescent="0.2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4.25" customHeight="1" x14ac:dyDescent="0.2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4.25" customHeight="1" x14ac:dyDescent="0.2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4.25" customHeight="1" x14ac:dyDescent="0.2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4.25" customHeight="1" x14ac:dyDescent="0.2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4.25" customHeight="1" x14ac:dyDescent="0.2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4.25" customHeight="1" x14ac:dyDescent="0.2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4.25" customHeight="1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4.25" customHeight="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4.25" customHeight="1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4.25" customHeight="1" x14ac:dyDescent="0.2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4.25" customHeight="1" x14ac:dyDescent="0.2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4.25" customHeight="1" x14ac:dyDescent="0.2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4.25" customHeight="1" x14ac:dyDescent="0.2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4.25" customHeight="1" x14ac:dyDescent="0.2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4.25" customHeight="1" x14ac:dyDescent="0.2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4.25" customHeight="1" x14ac:dyDescent="0.2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4.25" customHeight="1" x14ac:dyDescent="0.2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4.25" customHeight="1" x14ac:dyDescent="0.2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4.25" customHeight="1" x14ac:dyDescent="0.2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4.25" customHeight="1" x14ac:dyDescent="0.2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4.25" customHeight="1" x14ac:dyDescent="0.2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4.25" customHeight="1" x14ac:dyDescent="0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4.25" customHeight="1" x14ac:dyDescent="0.2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4.25" customHeight="1" x14ac:dyDescent="0.2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4.25" customHeight="1" x14ac:dyDescent="0.2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4.25" customHeight="1" x14ac:dyDescent="0.2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4.25" customHeight="1" x14ac:dyDescent="0.2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4.25" customHeight="1" x14ac:dyDescent="0.2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4.25" customHeight="1" x14ac:dyDescent="0.2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4.25" customHeight="1" x14ac:dyDescent="0.2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4.25" customHeight="1" x14ac:dyDescent="0.2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4.25" customHeight="1" x14ac:dyDescent="0.2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4.25" customHeight="1" x14ac:dyDescent="0.2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4.25" customHeight="1" x14ac:dyDescent="0.2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4.25" customHeight="1" x14ac:dyDescent="0.2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4.25" customHeight="1" x14ac:dyDescent="0.2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4.25" customHeight="1" x14ac:dyDescent="0.2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4.25" customHeight="1" x14ac:dyDescent="0.2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4.25" customHeight="1" x14ac:dyDescent="0.2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4.25" customHeight="1" x14ac:dyDescent="0.2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4.25" customHeight="1" x14ac:dyDescent="0.2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4.25" customHeight="1" x14ac:dyDescent="0.2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4.25" customHeight="1" x14ac:dyDescent="0.2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4.25" customHeight="1" x14ac:dyDescent="0.2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4.25" customHeight="1" x14ac:dyDescent="0.2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4.25" customHeight="1" x14ac:dyDescent="0.2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4.25" customHeight="1" x14ac:dyDescent="0.2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4.25" customHeight="1" x14ac:dyDescent="0.2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4.25" customHeight="1" x14ac:dyDescent="0.2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4.25" customHeight="1" x14ac:dyDescent="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4.25" customHeight="1" x14ac:dyDescent="0.2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4.25" customHeight="1" x14ac:dyDescent="0.2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4.25" customHeight="1" x14ac:dyDescent="0.2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4.25" customHeight="1" x14ac:dyDescent="0.2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4.25" customHeight="1" x14ac:dyDescent="0.2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4.25" customHeight="1" x14ac:dyDescent="0.2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4.25" customHeight="1" x14ac:dyDescent="0.2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4.25" customHeight="1" x14ac:dyDescent="0.2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4.25" customHeight="1" x14ac:dyDescent="0.2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4.25" customHeight="1" x14ac:dyDescent="0.2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4.25" customHeight="1" x14ac:dyDescent="0.2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4.25" customHeight="1" x14ac:dyDescent="0.2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4.25" customHeight="1" x14ac:dyDescent="0.2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4.25" customHeight="1" x14ac:dyDescent="0.2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4.25" customHeight="1" x14ac:dyDescent="0.2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4.25" customHeight="1" x14ac:dyDescent="0.2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4.25" customHeight="1" x14ac:dyDescent="0.2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4.25" customHeight="1" x14ac:dyDescent="0.2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4.25" customHeight="1" x14ac:dyDescent="0.2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4.25" customHeight="1" x14ac:dyDescent="0.2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4.25" customHeight="1" x14ac:dyDescent="0.2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4.25" customHeight="1" x14ac:dyDescent="0.2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4.25" customHeight="1" x14ac:dyDescent="0.2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4.25" customHeight="1" x14ac:dyDescent="0.2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4.25" customHeight="1" x14ac:dyDescent="0.2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4.25" customHeight="1" x14ac:dyDescent="0.2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4.25" customHeight="1" x14ac:dyDescent="0.2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4.25" customHeight="1" x14ac:dyDescent="0.2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4.25" customHeight="1" x14ac:dyDescent="0.2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4.25" customHeight="1" x14ac:dyDescent="0.2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4.25" customHeight="1" x14ac:dyDescent="0.2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4.25" customHeight="1" x14ac:dyDescent="0.2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4.25" customHeight="1" x14ac:dyDescent="0.2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4.25" customHeight="1" x14ac:dyDescent="0.2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4.25" customHeight="1" x14ac:dyDescent="0.2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4.25" customHeight="1" x14ac:dyDescent="0.2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4.25" customHeight="1" x14ac:dyDescent="0.2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4.25" customHeight="1" x14ac:dyDescent="0.2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4.25" customHeight="1" x14ac:dyDescent="0.2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4.25" customHeight="1" x14ac:dyDescent="0.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4.25" customHeight="1" x14ac:dyDescent="0.2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4.25" customHeight="1" x14ac:dyDescent="0.2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4.25" customHeight="1" x14ac:dyDescent="0.2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4.25" customHeight="1" x14ac:dyDescent="0.2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4.25" customHeight="1" x14ac:dyDescent="0.2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4.25" customHeight="1" x14ac:dyDescent="0.2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4.25" customHeight="1" x14ac:dyDescent="0.2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4.25" customHeight="1" x14ac:dyDescent="0.2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4.25" customHeight="1" x14ac:dyDescent="0.2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4.25" customHeight="1" x14ac:dyDescent="0.2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4.25" customHeight="1" x14ac:dyDescent="0.2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4.25" customHeight="1" x14ac:dyDescent="0.2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4.25" customHeight="1" x14ac:dyDescent="0.2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4.25" customHeight="1" x14ac:dyDescent="0.2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4.25" customHeight="1" x14ac:dyDescent="0.2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4.25" customHeight="1" x14ac:dyDescent="0.2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4.25" customHeight="1" x14ac:dyDescent="0.2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4.25" customHeight="1" x14ac:dyDescent="0.2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4.25" customHeight="1" x14ac:dyDescent="0.2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4.25" customHeight="1" x14ac:dyDescent="0.2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4.25" customHeight="1" x14ac:dyDescent="0.2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4.25" customHeight="1" x14ac:dyDescent="0.2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4.25" customHeight="1" x14ac:dyDescent="0.2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4.25" customHeight="1" x14ac:dyDescent="0.2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4.25" customHeight="1" x14ac:dyDescent="0.2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4.25" customHeight="1" x14ac:dyDescent="0.2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4.25" customHeight="1" x14ac:dyDescent="0.2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4.25" customHeight="1" x14ac:dyDescent="0.2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4.25" customHeight="1" x14ac:dyDescent="0.2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4.25" customHeight="1" x14ac:dyDescent="0.2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4.25" customHeight="1" x14ac:dyDescent="0.2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4.25" customHeight="1" x14ac:dyDescent="0.2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4.25" customHeight="1" x14ac:dyDescent="0.2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4.25" customHeight="1" x14ac:dyDescent="0.2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4.25" customHeight="1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4.25" customHeight="1" x14ac:dyDescent="0.2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4.25" customHeight="1" x14ac:dyDescent="0.2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4.25" customHeight="1" x14ac:dyDescent="0.2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4.25" customHeight="1" x14ac:dyDescent="0.2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4.25" customHeight="1" x14ac:dyDescent="0.2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4.25" customHeight="1" x14ac:dyDescent="0.2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4.25" customHeight="1" x14ac:dyDescent="0.2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4.25" customHeight="1" x14ac:dyDescent="0.2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4.25" customHeight="1" x14ac:dyDescent="0.2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4.25" customHeight="1" x14ac:dyDescent="0.2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4.25" customHeight="1" x14ac:dyDescent="0.2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4.25" customHeight="1" x14ac:dyDescent="0.2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4.25" customHeight="1" x14ac:dyDescent="0.2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4.25" customHeight="1" x14ac:dyDescent="0.2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4.25" customHeight="1" x14ac:dyDescent="0.2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4.25" customHeight="1" x14ac:dyDescent="0.2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4.25" customHeight="1" x14ac:dyDescent="0.2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4.25" customHeight="1" x14ac:dyDescent="0.2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4.25" customHeight="1" x14ac:dyDescent="0.2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4.25" customHeight="1" x14ac:dyDescent="0.2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4.25" customHeight="1" x14ac:dyDescent="0.2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4.25" customHeight="1" x14ac:dyDescent="0.2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4.25" customHeight="1" x14ac:dyDescent="0.2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4.25" customHeight="1" x14ac:dyDescent="0.2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4.25" customHeight="1" x14ac:dyDescent="0.2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4.25" customHeight="1" x14ac:dyDescent="0.2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4.25" customHeight="1" x14ac:dyDescent="0.2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4.25" customHeight="1" x14ac:dyDescent="0.2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4.25" customHeight="1" x14ac:dyDescent="0.2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4.25" customHeight="1" x14ac:dyDescent="0.2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4.25" customHeight="1" x14ac:dyDescent="0.2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4.25" customHeight="1" x14ac:dyDescent="0.2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4.25" customHeight="1" x14ac:dyDescent="0.2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4.25" customHeight="1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4.25" customHeight="1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4.25" customHeight="1" x14ac:dyDescent="0.2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4.25" customHeight="1" x14ac:dyDescent="0.2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4.25" customHeight="1" x14ac:dyDescent="0.2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4.25" customHeight="1" x14ac:dyDescent="0.2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4.25" customHeight="1" x14ac:dyDescent="0.2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4.25" customHeight="1" x14ac:dyDescent="0.2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4.25" customHeight="1" x14ac:dyDescent="0.2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4.25" customHeight="1" x14ac:dyDescent="0.2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4.25" customHeight="1" x14ac:dyDescent="0.2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4.25" customHeight="1" x14ac:dyDescent="0.2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4.25" customHeight="1" x14ac:dyDescent="0.2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4.25" customHeight="1" x14ac:dyDescent="0.2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4.25" customHeight="1" x14ac:dyDescent="0.2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4.25" customHeight="1" x14ac:dyDescent="0.2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4.25" customHeight="1" x14ac:dyDescent="0.2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4.25" customHeight="1" x14ac:dyDescent="0.2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4.25" customHeight="1" x14ac:dyDescent="0.2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4.25" customHeight="1" x14ac:dyDescent="0.2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4.25" customHeight="1" x14ac:dyDescent="0.2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4.25" customHeight="1" x14ac:dyDescent="0.2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4.25" customHeight="1" x14ac:dyDescent="0.2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4.25" customHeight="1" x14ac:dyDescent="0.2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4.25" customHeight="1" x14ac:dyDescent="0.2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4.25" customHeight="1" x14ac:dyDescent="0.2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4.25" customHeight="1" x14ac:dyDescent="0.2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4.25" customHeight="1" x14ac:dyDescent="0.2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4.25" customHeight="1" x14ac:dyDescent="0.2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4.25" customHeight="1" x14ac:dyDescent="0.2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4.25" customHeight="1" x14ac:dyDescent="0.2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4.25" customHeight="1" x14ac:dyDescent="0.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4.25" customHeight="1" x14ac:dyDescent="0.2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4.25" customHeight="1" x14ac:dyDescent="0.2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4.25" customHeight="1" x14ac:dyDescent="0.2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4.25" customHeight="1" x14ac:dyDescent="0.2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4.25" customHeight="1" x14ac:dyDescent="0.2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4.25" customHeight="1" x14ac:dyDescent="0.2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4.25" customHeight="1" x14ac:dyDescent="0.2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4.25" customHeight="1" x14ac:dyDescent="0.2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4.25" customHeight="1" x14ac:dyDescent="0.2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4.25" customHeight="1" x14ac:dyDescent="0.2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4.25" customHeight="1" x14ac:dyDescent="0.2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4.25" customHeight="1" x14ac:dyDescent="0.2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4.25" customHeight="1" x14ac:dyDescent="0.2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4.25" customHeight="1" x14ac:dyDescent="0.2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4.25" customHeight="1" x14ac:dyDescent="0.2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4.25" customHeight="1" x14ac:dyDescent="0.2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4.25" customHeight="1" x14ac:dyDescent="0.2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4.25" customHeight="1" x14ac:dyDescent="0.2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4.25" customHeight="1" x14ac:dyDescent="0.2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4.25" customHeight="1" x14ac:dyDescent="0.2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4.25" customHeight="1" x14ac:dyDescent="0.2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4.25" customHeight="1" x14ac:dyDescent="0.2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4.25" customHeight="1" x14ac:dyDescent="0.2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4.25" customHeight="1" x14ac:dyDescent="0.2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4.25" customHeight="1" x14ac:dyDescent="0.2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4.25" customHeight="1" x14ac:dyDescent="0.2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4.25" customHeight="1" x14ac:dyDescent="0.2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4.25" customHeight="1" x14ac:dyDescent="0.2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4.25" customHeight="1" x14ac:dyDescent="0.2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4.25" customHeight="1" x14ac:dyDescent="0.2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4.25" customHeight="1" x14ac:dyDescent="0.2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4.25" customHeight="1" x14ac:dyDescent="0.2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4.25" customHeight="1" x14ac:dyDescent="0.2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4.25" customHeight="1" x14ac:dyDescent="0.2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4.25" customHeight="1" x14ac:dyDescent="0.2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4.25" customHeight="1" x14ac:dyDescent="0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4.25" customHeight="1" x14ac:dyDescent="0.2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4.25" customHeight="1" x14ac:dyDescent="0.2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4.25" customHeight="1" x14ac:dyDescent="0.2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4.25" customHeight="1" x14ac:dyDescent="0.2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4.25" customHeight="1" x14ac:dyDescent="0.2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4.25" customHeight="1" x14ac:dyDescent="0.2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4.25" customHeight="1" x14ac:dyDescent="0.2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4.25" customHeight="1" x14ac:dyDescent="0.2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4.25" customHeight="1" x14ac:dyDescent="0.2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4.25" customHeight="1" x14ac:dyDescent="0.2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4.25" customHeight="1" x14ac:dyDescent="0.2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4.25" customHeight="1" x14ac:dyDescent="0.2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4.25" customHeight="1" x14ac:dyDescent="0.2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4.25" customHeight="1" x14ac:dyDescent="0.2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4.25" customHeight="1" x14ac:dyDescent="0.2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4.25" customHeight="1" x14ac:dyDescent="0.2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4.25" customHeight="1" x14ac:dyDescent="0.2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4.25" customHeight="1" x14ac:dyDescent="0.2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4.25" customHeight="1" x14ac:dyDescent="0.2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4.25" customHeight="1" x14ac:dyDescent="0.2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4.25" customHeight="1" x14ac:dyDescent="0.2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4.25" customHeight="1" x14ac:dyDescent="0.2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4.25" customHeight="1" x14ac:dyDescent="0.2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4.25" customHeight="1" x14ac:dyDescent="0.2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4.25" customHeight="1" x14ac:dyDescent="0.2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4.25" customHeight="1" x14ac:dyDescent="0.2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4.25" customHeight="1" x14ac:dyDescent="0.2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4.25" customHeight="1" x14ac:dyDescent="0.2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4.25" customHeight="1" x14ac:dyDescent="0.2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4.25" customHeight="1" x14ac:dyDescent="0.2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4.25" customHeight="1" x14ac:dyDescent="0.2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4.25" customHeight="1" x14ac:dyDescent="0.2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4.25" customHeight="1" x14ac:dyDescent="0.2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4.25" customHeight="1" x14ac:dyDescent="0.2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4.25" customHeight="1" x14ac:dyDescent="0.2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4.25" customHeight="1" x14ac:dyDescent="0.2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4.25" customHeight="1" x14ac:dyDescent="0.2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4.25" customHeight="1" x14ac:dyDescent="0.2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4.25" customHeight="1" x14ac:dyDescent="0.2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4.25" customHeight="1" x14ac:dyDescent="0.2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4.25" customHeight="1" x14ac:dyDescent="0.2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4.25" customHeight="1" x14ac:dyDescent="0.2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4.25" customHeight="1" x14ac:dyDescent="0.2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4.25" customHeight="1" x14ac:dyDescent="0.2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4.25" customHeight="1" x14ac:dyDescent="0.2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4.25" customHeight="1" x14ac:dyDescent="0.2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4.25" customHeight="1" x14ac:dyDescent="0.2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4.25" customHeight="1" x14ac:dyDescent="0.2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4.25" customHeight="1" x14ac:dyDescent="0.2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4.25" customHeight="1" x14ac:dyDescent="0.2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4.25" customHeight="1" x14ac:dyDescent="0.2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4.25" customHeight="1" x14ac:dyDescent="0.2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4.25" customHeight="1" x14ac:dyDescent="0.2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4.25" customHeight="1" x14ac:dyDescent="0.2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4.25" customHeight="1" x14ac:dyDescent="0.2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4.25" customHeight="1" x14ac:dyDescent="0.2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4.25" customHeight="1" x14ac:dyDescent="0.2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4.25" customHeight="1" x14ac:dyDescent="0.2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4.25" customHeight="1" x14ac:dyDescent="0.2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4.25" customHeight="1" x14ac:dyDescent="0.2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4.25" customHeight="1" x14ac:dyDescent="0.2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4.25" customHeight="1" x14ac:dyDescent="0.2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4.25" customHeight="1" x14ac:dyDescent="0.2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4.25" customHeight="1" x14ac:dyDescent="0.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4.25" customHeight="1" x14ac:dyDescent="0.2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4.25" customHeight="1" x14ac:dyDescent="0.2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4.25" customHeight="1" x14ac:dyDescent="0.2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4.25" customHeight="1" x14ac:dyDescent="0.2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4.25" customHeight="1" x14ac:dyDescent="0.2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4.25" customHeight="1" x14ac:dyDescent="0.2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4.25" customHeight="1" x14ac:dyDescent="0.2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4.25" customHeight="1" x14ac:dyDescent="0.2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4.25" customHeight="1" x14ac:dyDescent="0.2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4.25" customHeight="1" x14ac:dyDescent="0.2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4.25" customHeight="1" x14ac:dyDescent="0.2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4.25" customHeight="1" x14ac:dyDescent="0.2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4.25" customHeight="1" x14ac:dyDescent="0.2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4.25" customHeight="1" x14ac:dyDescent="0.2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4.25" customHeight="1" x14ac:dyDescent="0.2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4.25" customHeight="1" x14ac:dyDescent="0.2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4.25" customHeight="1" x14ac:dyDescent="0.2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4.25" customHeight="1" x14ac:dyDescent="0.2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4.25" customHeight="1" x14ac:dyDescent="0.2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4.25" customHeight="1" x14ac:dyDescent="0.2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4.25" customHeight="1" x14ac:dyDescent="0.2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4.25" customHeight="1" x14ac:dyDescent="0.2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4.25" customHeight="1" x14ac:dyDescent="0.2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4.25" customHeight="1" x14ac:dyDescent="0.2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4.25" customHeight="1" x14ac:dyDescent="0.2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4.25" customHeight="1" x14ac:dyDescent="0.2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4.25" customHeight="1" x14ac:dyDescent="0.2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4.25" customHeight="1" x14ac:dyDescent="0.2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4.25" customHeight="1" x14ac:dyDescent="0.2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4.25" customHeight="1" x14ac:dyDescent="0.2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4.25" customHeight="1" x14ac:dyDescent="0.2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4.25" customHeight="1" x14ac:dyDescent="0.2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4.25" customHeight="1" x14ac:dyDescent="0.2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4.25" customHeight="1" x14ac:dyDescent="0.2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4.25" customHeight="1" x14ac:dyDescent="0.2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4.25" customHeight="1" x14ac:dyDescent="0.2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4.25" customHeight="1" x14ac:dyDescent="0.2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4.25" customHeight="1" x14ac:dyDescent="0.2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4.25" customHeight="1" x14ac:dyDescent="0.2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4.25" customHeight="1" x14ac:dyDescent="0.2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4.25" customHeight="1" x14ac:dyDescent="0.2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4.25" customHeight="1" x14ac:dyDescent="0.2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4.25" customHeight="1" x14ac:dyDescent="0.2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4.25" customHeight="1" x14ac:dyDescent="0.2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4.25" customHeight="1" x14ac:dyDescent="0.2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4.25" customHeight="1" x14ac:dyDescent="0.2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4.25" customHeight="1" x14ac:dyDescent="0.2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4.25" customHeight="1" x14ac:dyDescent="0.2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4.25" customHeight="1" x14ac:dyDescent="0.2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4.25" customHeight="1" x14ac:dyDescent="0.2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4.25" customHeight="1" x14ac:dyDescent="0.2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4.25" customHeight="1" x14ac:dyDescent="0.2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4.25" customHeight="1" x14ac:dyDescent="0.2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4.25" customHeight="1" x14ac:dyDescent="0.2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4.25" customHeight="1" x14ac:dyDescent="0.2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4.25" customHeight="1" x14ac:dyDescent="0.2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4.25" customHeight="1" x14ac:dyDescent="0.2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4.25" customHeight="1" x14ac:dyDescent="0.2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4.25" customHeight="1" x14ac:dyDescent="0.2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4.25" customHeight="1" x14ac:dyDescent="0.2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4.25" customHeight="1" x14ac:dyDescent="0.2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4.25" customHeight="1" x14ac:dyDescent="0.2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4.25" customHeight="1" x14ac:dyDescent="0.2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4.25" customHeight="1" x14ac:dyDescent="0.2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4.25" customHeight="1" x14ac:dyDescent="0.2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4.25" customHeight="1" x14ac:dyDescent="0.2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4.25" customHeight="1" x14ac:dyDescent="0.2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4.25" customHeight="1" x14ac:dyDescent="0.2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4.25" customHeight="1" x14ac:dyDescent="0.2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4.25" customHeight="1" x14ac:dyDescent="0.2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4.25" customHeight="1" x14ac:dyDescent="0.2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4.25" customHeight="1" x14ac:dyDescent="0.2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4.25" customHeight="1" x14ac:dyDescent="0.2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4.25" customHeight="1" x14ac:dyDescent="0.2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4.25" customHeight="1" x14ac:dyDescent="0.2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4.25" customHeight="1" x14ac:dyDescent="0.2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4.25" customHeight="1" x14ac:dyDescent="0.2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4.25" customHeight="1" x14ac:dyDescent="0.2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4.25" customHeight="1" x14ac:dyDescent="0.2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4.25" customHeight="1" x14ac:dyDescent="0.2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4.25" customHeight="1" x14ac:dyDescent="0.2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4.25" customHeight="1" x14ac:dyDescent="0.2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4.25" customHeight="1" x14ac:dyDescent="0.2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4.25" customHeight="1" x14ac:dyDescent="0.2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4.25" customHeight="1" x14ac:dyDescent="0.2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4.25" customHeight="1" x14ac:dyDescent="0.2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4.25" customHeight="1" x14ac:dyDescent="0.2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4.25" customHeight="1" x14ac:dyDescent="0.2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4.25" customHeight="1" x14ac:dyDescent="0.2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4.25" customHeight="1" x14ac:dyDescent="0.2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4.25" customHeight="1" x14ac:dyDescent="0.2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4.25" customHeight="1" x14ac:dyDescent="0.2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4.25" customHeight="1" x14ac:dyDescent="0.2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4.25" customHeight="1" x14ac:dyDescent="0.2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4.25" customHeight="1" x14ac:dyDescent="0.2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4.25" customHeight="1" x14ac:dyDescent="0.2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4.25" customHeight="1" x14ac:dyDescent="0.2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4.25" customHeight="1" x14ac:dyDescent="0.2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4.25" customHeight="1" x14ac:dyDescent="0.2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4.25" customHeight="1" x14ac:dyDescent="0.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4.25" customHeight="1" x14ac:dyDescent="0.2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4.25" customHeight="1" x14ac:dyDescent="0.2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4.25" customHeight="1" x14ac:dyDescent="0.2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4.25" customHeight="1" x14ac:dyDescent="0.2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4.25" customHeight="1" x14ac:dyDescent="0.2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4.25" customHeight="1" x14ac:dyDescent="0.2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4.25" customHeight="1" x14ac:dyDescent="0.2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4.25" customHeight="1" x14ac:dyDescent="0.2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4.25" customHeight="1" x14ac:dyDescent="0.2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4.25" customHeight="1" x14ac:dyDescent="0.2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4.25" customHeight="1" x14ac:dyDescent="0.2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4.25" customHeight="1" x14ac:dyDescent="0.2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4.25" customHeight="1" x14ac:dyDescent="0.2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4.25" customHeight="1" x14ac:dyDescent="0.2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4.25" customHeight="1" x14ac:dyDescent="0.2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4.25" customHeight="1" x14ac:dyDescent="0.2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4.25" customHeight="1" x14ac:dyDescent="0.2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4.25" customHeight="1" x14ac:dyDescent="0.2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4.25" customHeight="1" x14ac:dyDescent="0.2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4.25" customHeight="1" x14ac:dyDescent="0.2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4.25" customHeight="1" x14ac:dyDescent="0.2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4.25" customHeight="1" x14ac:dyDescent="0.2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4.25" customHeight="1" x14ac:dyDescent="0.2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4.25" customHeight="1" x14ac:dyDescent="0.2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4.25" customHeight="1" x14ac:dyDescent="0.2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4.25" customHeight="1" x14ac:dyDescent="0.2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4.25" customHeight="1" x14ac:dyDescent="0.2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4.25" customHeight="1" x14ac:dyDescent="0.2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4.25" customHeight="1" x14ac:dyDescent="0.2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4.25" customHeight="1" x14ac:dyDescent="0.2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4.25" customHeight="1" x14ac:dyDescent="0.2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4.25" customHeight="1" x14ac:dyDescent="0.2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4.25" customHeight="1" x14ac:dyDescent="0.2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4.25" customHeight="1" x14ac:dyDescent="0.2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4.25" customHeight="1" x14ac:dyDescent="0.2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4.25" customHeight="1" x14ac:dyDescent="0.2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4.25" customHeight="1" x14ac:dyDescent="0.2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4.25" customHeight="1" x14ac:dyDescent="0.2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4.25" customHeight="1" x14ac:dyDescent="0.2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4.25" customHeight="1" x14ac:dyDescent="0.2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4.25" customHeight="1" x14ac:dyDescent="0.2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4.25" customHeight="1" x14ac:dyDescent="0.2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4.25" customHeight="1" x14ac:dyDescent="0.2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4.25" customHeight="1" x14ac:dyDescent="0.2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4.25" customHeight="1" x14ac:dyDescent="0.2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4.25" customHeight="1" x14ac:dyDescent="0.2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4.25" customHeight="1" x14ac:dyDescent="0.2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4.25" customHeight="1" x14ac:dyDescent="0.2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4.25" customHeight="1" x14ac:dyDescent="0.2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4.25" customHeight="1" x14ac:dyDescent="0.2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4.25" customHeight="1" x14ac:dyDescent="0.2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4.25" customHeight="1" x14ac:dyDescent="0.2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4.25" customHeight="1" x14ac:dyDescent="0.2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4.25" customHeight="1" x14ac:dyDescent="0.2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4.25" customHeight="1" x14ac:dyDescent="0.2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4.25" customHeight="1" x14ac:dyDescent="0.2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4.25" customHeight="1" x14ac:dyDescent="0.2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4.25" customHeight="1" x14ac:dyDescent="0.2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4.25" customHeight="1" x14ac:dyDescent="0.2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4.25" customHeight="1" x14ac:dyDescent="0.2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4.25" customHeight="1" x14ac:dyDescent="0.2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4.25" customHeight="1" x14ac:dyDescent="0.2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4.25" customHeight="1" x14ac:dyDescent="0.2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4.25" customHeight="1" x14ac:dyDescent="0.2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4.25" customHeight="1" x14ac:dyDescent="0.2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4.25" customHeight="1" x14ac:dyDescent="0.2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4.25" customHeight="1" x14ac:dyDescent="0.2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4.25" customHeight="1" x14ac:dyDescent="0.2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4.25" customHeight="1" x14ac:dyDescent="0.2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4.25" customHeight="1" x14ac:dyDescent="0.2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4.25" customHeight="1" x14ac:dyDescent="0.2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4.25" customHeight="1" x14ac:dyDescent="0.2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4.25" customHeight="1" x14ac:dyDescent="0.2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4.25" customHeight="1" x14ac:dyDescent="0.2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4.25" customHeight="1" x14ac:dyDescent="0.2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4.25" customHeight="1" x14ac:dyDescent="0.2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4.25" customHeight="1" x14ac:dyDescent="0.2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4.25" customHeight="1" x14ac:dyDescent="0.2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4.25" customHeight="1" x14ac:dyDescent="0.2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4.25" customHeight="1" x14ac:dyDescent="0.2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4.25" customHeight="1" x14ac:dyDescent="0.2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4.25" customHeight="1" x14ac:dyDescent="0.2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4.25" customHeight="1" x14ac:dyDescent="0.2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4.25" customHeight="1" x14ac:dyDescent="0.2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4.25" customHeight="1" x14ac:dyDescent="0.2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4.25" customHeight="1" x14ac:dyDescent="0.2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4.25" customHeight="1" x14ac:dyDescent="0.2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4.25" customHeight="1" x14ac:dyDescent="0.2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4.25" customHeight="1" x14ac:dyDescent="0.2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4.25" customHeight="1" x14ac:dyDescent="0.2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4.25" customHeight="1" x14ac:dyDescent="0.2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4.25" customHeight="1" x14ac:dyDescent="0.2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4.25" customHeight="1" x14ac:dyDescent="0.2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4.25" customHeight="1" x14ac:dyDescent="0.2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4.25" customHeight="1" x14ac:dyDescent="0.2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4.25" customHeight="1" x14ac:dyDescent="0.2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4.25" customHeight="1" x14ac:dyDescent="0.2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4.25" customHeight="1" x14ac:dyDescent="0.2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4.25" customHeight="1" x14ac:dyDescent="0.2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4.25" customHeight="1" x14ac:dyDescent="0.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4.25" customHeight="1" x14ac:dyDescent="0.2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4.25" customHeight="1" x14ac:dyDescent="0.2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4.25" customHeight="1" x14ac:dyDescent="0.2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4.25" customHeight="1" x14ac:dyDescent="0.2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4.25" customHeight="1" x14ac:dyDescent="0.2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4.25" customHeight="1" x14ac:dyDescent="0.2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4.25" customHeight="1" x14ac:dyDescent="0.2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4.25" customHeight="1" x14ac:dyDescent="0.2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4.25" customHeight="1" x14ac:dyDescent="0.2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4.25" customHeight="1" x14ac:dyDescent="0.2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4.25" customHeight="1" x14ac:dyDescent="0.2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4.25" customHeight="1" x14ac:dyDescent="0.2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4.25" customHeight="1" x14ac:dyDescent="0.2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4.25" customHeight="1" x14ac:dyDescent="0.2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4.25" customHeight="1" x14ac:dyDescent="0.2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4.25" customHeight="1" x14ac:dyDescent="0.2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4.25" customHeight="1" x14ac:dyDescent="0.2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4.25" customHeight="1" x14ac:dyDescent="0.2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4.25" customHeight="1" x14ac:dyDescent="0.2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4.25" customHeight="1" x14ac:dyDescent="0.2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4.25" customHeight="1" x14ac:dyDescent="0.2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4.25" customHeight="1" x14ac:dyDescent="0.2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4.25" customHeight="1" x14ac:dyDescent="0.2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4.25" customHeight="1" x14ac:dyDescent="0.2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4.25" customHeight="1" x14ac:dyDescent="0.2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4.25" customHeight="1" x14ac:dyDescent="0.2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4.25" customHeight="1" x14ac:dyDescent="0.2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4.25" customHeight="1" x14ac:dyDescent="0.2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4.25" customHeight="1" x14ac:dyDescent="0.2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4.25" customHeight="1" x14ac:dyDescent="0.2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4.25" customHeight="1" x14ac:dyDescent="0.2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4.25" customHeight="1" x14ac:dyDescent="0.2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4.25" customHeight="1" x14ac:dyDescent="0.2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4.25" customHeight="1" x14ac:dyDescent="0.2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4.25" customHeight="1" x14ac:dyDescent="0.2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4.25" customHeight="1" x14ac:dyDescent="0.2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4.25" customHeight="1" x14ac:dyDescent="0.2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4.25" customHeight="1" x14ac:dyDescent="0.2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4.25" customHeight="1" x14ac:dyDescent="0.2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4.25" customHeight="1" x14ac:dyDescent="0.2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4.25" customHeight="1" x14ac:dyDescent="0.2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4.25" customHeight="1" x14ac:dyDescent="0.2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4.25" customHeight="1" x14ac:dyDescent="0.2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4.25" customHeight="1" x14ac:dyDescent="0.2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4.25" customHeight="1" x14ac:dyDescent="0.2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4.25" customHeight="1" x14ac:dyDescent="0.2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4.25" customHeight="1" x14ac:dyDescent="0.2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4.25" customHeight="1" x14ac:dyDescent="0.2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4.25" customHeight="1" x14ac:dyDescent="0.2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4.25" customHeight="1" x14ac:dyDescent="0.2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4.25" customHeight="1" x14ac:dyDescent="0.2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4.25" customHeight="1" x14ac:dyDescent="0.2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4.25" customHeight="1" x14ac:dyDescent="0.2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4.25" customHeight="1" x14ac:dyDescent="0.2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4.25" customHeight="1" x14ac:dyDescent="0.2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4.25" customHeight="1" x14ac:dyDescent="0.2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4.25" customHeight="1" x14ac:dyDescent="0.2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4.25" customHeight="1" x14ac:dyDescent="0.2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4.25" customHeight="1" x14ac:dyDescent="0.2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4.25" customHeight="1" x14ac:dyDescent="0.2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4.25" customHeight="1" x14ac:dyDescent="0.2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4.25" customHeight="1" x14ac:dyDescent="0.2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4.25" customHeight="1" x14ac:dyDescent="0.2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4.25" customHeight="1" x14ac:dyDescent="0.2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4.25" customHeight="1" x14ac:dyDescent="0.2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4.25" customHeight="1" x14ac:dyDescent="0.2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4.25" customHeight="1" x14ac:dyDescent="0.2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4.25" customHeight="1" x14ac:dyDescent="0.2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4.25" customHeight="1" x14ac:dyDescent="0.2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4.25" customHeight="1" x14ac:dyDescent="0.2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4.25" customHeight="1" x14ac:dyDescent="0.2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4.25" customHeight="1" x14ac:dyDescent="0.2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4.25" customHeight="1" x14ac:dyDescent="0.2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4.25" customHeight="1" x14ac:dyDescent="0.2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4.25" customHeight="1" x14ac:dyDescent="0.2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4.25" customHeight="1" x14ac:dyDescent="0.2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4.25" customHeight="1" x14ac:dyDescent="0.2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4.25" customHeight="1" x14ac:dyDescent="0.2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4.25" customHeight="1" x14ac:dyDescent="0.2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4.25" customHeight="1" x14ac:dyDescent="0.2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4.25" customHeight="1" x14ac:dyDescent="0.2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4.25" customHeight="1" x14ac:dyDescent="0.2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4.25" customHeight="1" x14ac:dyDescent="0.2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4.25" customHeight="1" x14ac:dyDescent="0.2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4.25" customHeight="1" x14ac:dyDescent="0.2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4.25" customHeight="1" x14ac:dyDescent="0.2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4.25" customHeight="1" x14ac:dyDescent="0.2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4.25" customHeight="1" x14ac:dyDescent="0.2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4.25" customHeight="1" x14ac:dyDescent="0.2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4.25" customHeight="1" x14ac:dyDescent="0.2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4.25" customHeight="1" x14ac:dyDescent="0.2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4.25" customHeight="1" x14ac:dyDescent="0.2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4.25" customHeight="1" x14ac:dyDescent="0.2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4.25" customHeight="1" x14ac:dyDescent="0.2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4.25" customHeight="1" x14ac:dyDescent="0.2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4.25" customHeight="1" x14ac:dyDescent="0.2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4.25" customHeight="1" x14ac:dyDescent="0.2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4.25" customHeight="1" x14ac:dyDescent="0.2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4.25" customHeight="1" x14ac:dyDescent="0.2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4.25" customHeight="1" x14ac:dyDescent="0.2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4.25" customHeight="1" x14ac:dyDescent="0.2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4.25" customHeight="1" x14ac:dyDescent="0.2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4.25" customHeight="1" x14ac:dyDescent="0.2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4.25" customHeight="1" x14ac:dyDescent="0.2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4.25" customHeight="1" x14ac:dyDescent="0.2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4.25" customHeight="1" x14ac:dyDescent="0.2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4.25" customHeight="1" x14ac:dyDescent="0.2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4.25" customHeight="1" x14ac:dyDescent="0.2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4.25" customHeight="1" x14ac:dyDescent="0.2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4.25" customHeight="1" x14ac:dyDescent="0.2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4.25" customHeight="1" x14ac:dyDescent="0.2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4.25" customHeight="1" x14ac:dyDescent="0.2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4.25" customHeight="1" x14ac:dyDescent="0.2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4.25" customHeight="1" x14ac:dyDescent="0.2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4.25" customHeight="1" x14ac:dyDescent="0.2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4.25" customHeight="1" x14ac:dyDescent="0.2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4.25" customHeight="1" x14ac:dyDescent="0.2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4.25" customHeight="1" x14ac:dyDescent="0.2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4.25" customHeight="1" x14ac:dyDescent="0.2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4.25" customHeight="1" x14ac:dyDescent="0.2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4.25" customHeight="1" x14ac:dyDescent="0.2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4.25" customHeight="1" x14ac:dyDescent="0.2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4.25" customHeight="1" x14ac:dyDescent="0.2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4.25" customHeight="1" x14ac:dyDescent="0.2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4.25" customHeight="1" x14ac:dyDescent="0.2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4.25" customHeight="1" x14ac:dyDescent="0.2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4.25" customHeight="1" x14ac:dyDescent="0.2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4.25" customHeight="1" x14ac:dyDescent="0.2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4.25" customHeight="1" x14ac:dyDescent="0.2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4.25" customHeight="1" x14ac:dyDescent="0.2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4.25" customHeight="1" x14ac:dyDescent="0.2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4.25" customHeight="1" x14ac:dyDescent="0.2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4.25" customHeight="1" x14ac:dyDescent="0.2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4.25" customHeight="1" x14ac:dyDescent="0.2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4.25" customHeight="1" x14ac:dyDescent="0.2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4.25" customHeight="1" x14ac:dyDescent="0.2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4.25" customHeight="1" x14ac:dyDescent="0.2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4.25" customHeight="1" x14ac:dyDescent="0.2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4.25" customHeight="1" x14ac:dyDescent="0.2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4.25" customHeight="1" x14ac:dyDescent="0.2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4.25" customHeight="1" x14ac:dyDescent="0.2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4.25" customHeight="1" x14ac:dyDescent="0.2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4.25" customHeight="1" x14ac:dyDescent="0.2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4.25" customHeight="1" x14ac:dyDescent="0.2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4.25" customHeight="1" x14ac:dyDescent="0.2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4.25" customHeight="1" x14ac:dyDescent="0.2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4.25" customHeight="1" x14ac:dyDescent="0.2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4.25" customHeight="1" x14ac:dyDescent="0.2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4.25" customHeight="1" x14ac:dyDescent="0.2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4.25" customHeight="1" x14ac:dyDescent="0.2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4.25" customHeight="1" x14ac:dyDescent="0.2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4.25" customHeight="1" x14ac:dyDescent="0.2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4.25" customHeight="1" x14ac:dyDescent="0.2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4.25" customHeight="1" x14ac:dyDescent="0.2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4.25" customHeight="1" x14ac:dyDescent="0.2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4.25" customHeight="1" x14ac:dyDescent="0.2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4.25" customHeight="1" x14ac:dyDescent="0.2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4.25" customHeight="1" x14ac:dyDescent="0.2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4.25" customHeight="1" x14ac:dyDescent="0.2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4.25" customHeight="1" x14ac:dyDescent="0.2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4.25" customHeight="1" x14ac:dyDescent="0.2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4.25" customHeight="1" x14ac:dyDescent="0.2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4.25" customHeight="1" x14ac:dyDescent="0.2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4.25" customHeight="1" x14ac:dyDescent="0.2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4.25" customHeight="1" x14ac:dyDescent="0.2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4.25" customHeight="1" x14ac:dyDescent="0.2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4.25" customHeight="1" x14ac:dyDescent="0.2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4.25" customHeight="1" x14ac:dyDescent="0.2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4.25" customHeight="1" x14ac:dyDescent="0.2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4.25" customHeight="1" x14ac:dyDescent="0.2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4.25" customHeight="1" x14ac:dyDescent="0.2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4.25" customHeight="1" x14ac:dyDescent="0.2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4.25" customHeight="1" x14ac:dyDescent="0.2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4.25" customHeight="1" x14ac:dyDescent="0.2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4.25" customHeight="1" x14ac:dyDescent="0.2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2">
    <mergeCell ref="C2:F2"/>
    <mergeCell ref="B19:E19"/>
  </mergeCells>
  <pageMargins left="0.53" right="0.39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2021-12-16T16:09:00Z</cp:lastPrinted>
  <dcterms:created xsi:type="dcterms:W3CDTF">2014-04-16T06:24:41Z</dcterms:created>
  <dcterms:modified xsi:type="dcterms:W3CDTF">2022-06-01T21:52:32Z</dcterms:modified>
</cp:coreProperties>
</file>