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225"/>
  </bookViews>
  <sheets>
    <sheet name="List1" sheetId="1" r:id="rId1"/>
  </sheets>
  <definedNames>
    <definedName name="bookmark11" localSheetId="0">List1!$B$57</definedName>
    <definedName name="bookmark3" localSheetId="0">List1!$B$7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4" i="1"/>
  <c r="F4" i="1"/>
  <c r="F3" i="1" l="1"/>
  <c r="F5" i="1"/>
  <c r="F6" i="1"/>
  <c r="F8" i="1"/>
  <c r="F9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8" i="1"/>
  <c r="F59" i="1"/>
  <c r="F36" i="1" l="1"/>
  <c r="F10" i="1"/>
  <c r="F51" i="1"/>
  <c r="F57" i="1"/>
  <c r="F42" i="1"/>
  <c r="F24" i="1"/>
  <c r="F7" i="1"/>
  <c r="F2" i="1"/>
  <c r="F60" i="1" l="1"/>
  <c r="F61" i="1" s="1"/>
  <c r="F62" i="1" l="1"/>
</calcChain>
</file>

<file path=xl/sharedStrings.xml><?xml version="1.0" encoding="utf-8"?>
<sst xmlns="http://schemas.openxmlformats.org/spreadsheetml/2006/main" count="67" uniqueCount="67">
  <si>
    <t>Název položky</t>
  </si>
  <si>
    <t xml:space="preserve">Množství </t>
  </si>
  <si>
    <t>Jednotka</t>
  </si>
  <si>
    <t xml:space="preserve">Cena za jednotku </t>
  </si>
  <si>
    <t>Cena celkem</t>
  </si>
  <si>
    <t>Cena celkem včetně DPH</t>
  </si>
  <si>
    <t xml:space="preserve">Cena celkem bez DPH </t>
  </si>
  <si>
    <t xml:space="preserve">Výše DPH </t>
  </si>
  <si>
    <t>      PODVOZEK</t>
  </si>
  <si>
    <t>kontrola popřípadě výměna vlnovců</t>
  </si>
  <si>
    <t>přetěsnění vzduchového potrubí</t>
  </si>
  <si>
    <t>přetěsnění hlav motoru</t>
  </si>
  <si>
    <t>     KABINA</t>
  </si>
  <si>
    <t>oprava drobných korozí</t>
  </si>
  <si>
    <t>instalace poličky se 3 slunečními clonami</t>
  </si>
  <si>
    <r>
      <rPr>
        <sz val="7"/>
        <color theme="1"/>
        <rFont val="Times New Roman"/>
        <family val="1"/>
        <charset val="238"/>
      </rPr>
      <t xml:space="preserve">      </t>
    </r>
    <r>
      <rPr>
        <sz val="13"/>
        <color theme="1"/>
        <rFont val="Times New Roman"/>
        <family val="1"/>
        <charset val="238"/>
      </rPr>
      <t>PŘEDNÍ NÁSTAVBA</t>
    </r>
  </si>
  <si>
    <t xml:space="preserve"> demontáž přední skříně nástavby</t>
  </si>
  <si>
    <r>
      <rPr>
        <sz val="7"/>
        <color theme="1"/>
        <rFont val="Times New Roman"/>
        <family val="1"/>
        <charset val="238"/>
      </rPr>
      <t xml:space="preserve">  </t>
    </r>
    <r>
      <rPr>
        <sz val="12"/>
        <color theme="1"/>
        <rFont val="Times New Roman"/>
        <family val="1"/>
        <charset val="238"/>
      </rPr>
      <t>kompletní odstrojení přední nástavby - plechy nýtovány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</si>
  <si>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montáž nového olechování - lepená technologie </t>
    </r>
  </si>
  <si>
    <t>montáž přední nástavby na podvozek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</si>
  <si>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instalace výklopného držáku HP do pravé rolety</t>
    </r>
  </si>
  <si>
    <t xml:space="preserve">   montáž pevného plata do levé rolety</t>
  </si>
  <si>
    <r>
      <rPr>
        <sz val="7"/>
        <color theme="1"/>
        <rFont val="Times New Roman"/>
        <family val="1"/>
        <charset val="238"/>
      </rPr>
      <t>     </t>
    </r>
    <r>
      <rPr>
        <sz val="12"/>
        <color theme="1"/>
        <rFont val="Times New Roman"/>
        <family val="1"/>
        <charset val="238"/>
      </rPr>
      <t xml:space="preserve"> ZADNÍ NÁSTAVBA</t>
    </r>
  </si>
  <si>
    <t>demontáž zadní nástavby</t>
  </si>
  <si>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>instalace dna nástavby z Al slza plechu</t>
    </r>
  </si>
  <si>
    <r>
      <rPr>
        <sz val="7"/>
        <color theme="1"/>
        <rFont val="Times New Roman"/>
        <family val="1"/>
        <charset val="238"/>
      </rPr>
      <t xml:space="preserve">    </t>
    </r>
    <r>
      <rPr>
        <sz val="12"/>
        <color theme="1"/>
        <rFont val="Times New Roman"/>
        <family val="1"/>
        <charset val="238"/>
      </rPr>
      <t xml:space="preserve">montáž vnitřních Al slza plechů </t>
    </r>
  </si>
  <si>
    <t xml:space="preserve">  montáž zadních výklopných dveří</t>
  </si>
  <si>
    <r>
      <rPr>
        <sz val="7"/>
        <color theme="1"/>
        <rFont val="Times New Roman"/>
        <family val="1"/>
        <charset val="238"/>
      </rPr>
      <t>   </t>
    </r>
    <r>
      <rPr>
        <sz val="12"/>
        <color theme="1"/>
        <rFont val="Times New Roman"/>
        <family val="1"/>
        <charset val="238"/>
      </rPr>
      <t>INSTALACE NOVÉ POHLEDOVÉ NÁDRŽE NA VODU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</si>
  <si>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vnitřní nátěr nádrže - dvouzsložkovou epoxidovou barvou 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</si>
  <si>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instalace elektrického hladinoměru - 2 LED ukazatele, umístění v kabině řidiče a u účelového zařízení</t>
    </r>
  </si>
  <si>
    <t>vnější nástřik nádrže</t>
  </si>
  <si>
    <t>montáž proudnice do zadní části nádrže</t>
  </si>
  <si>
    <r>
      <rPr>
        <i/>
        <sz val="7"/>
        <color theme="1"/>
        <rFont val="Times New Roman"/>
        <family val="1"/>
        <charset val="238"/>
      </rPr>
      <t> 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ÚČELOVÉ ZAŘÍZENÍ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</si>
  <si>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demontáž pěnového okruhu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</si>
  <si>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dávkování pěnidla z externího směšovače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</si>
  <si>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vyvedení výtlaku spodem -</t>
    </r>
    <r>
      <rPr>
        <sz val="10"/>
        <color theme="1"/>
        <rFont val="Times New Roman"/>
        <family val="1"/>
        <charset val="238"/>
      </rPr>
      <t xml:space="preserve"> příprava pro dodatečnou montáž přední lafety, přívodní potrubí napojeno od účelového zařízení vozidla</t>
    </r>
  </si>
  <si>
    <t>oprava čerpadla vč. kulových ventilů a klapek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</si>
  <si>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předělání ovládacího panelu na pneumatické ovládání </t>
    </r>
  </si>
  <si>
    <r>
      <rPr>
        <sz val="7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zpětná montáž do vozidla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</si>
  <si>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provedení funkční zkoušky </t>
    </r>
  </si>
  <si>
    <t>ELEKTRO + VÝSTRAŽNÁ SVĚTLA</t>
  </si>
  <si>
    <t xml:space="preserve">  instalace nové výstražné aleje VNL 24LÚ se zvukovým zařízením - délka rampy 1362 mm, světelná rampa s  reproduktorem, ovládání, napájecí a propojovací kabel, mikrofon</t>
  </si>
  <si>
    <t>osvětelní úložných prostor + pracoviště strojníka LED lištami</t>
  </si>
  <si>
    <t xml:space="preserve">  instalace měniče 230V - včeetně nabíjecí zásuvky 230V </t>
  </si>
  <si>
    <t xml:space="preserve">instalace osvětlení horní paluby </t>
  </si>
  <si>
    <t xml:space="preserve">  instalce sklopného osvětlovacího stožáru (stožár a LED reflektory dodá zadavatel)</t>
  </si>
  <si>
    <t>OLAKOVÁNÍ VOZIDLA A POLEPY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</si>
  <si>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dolakování akrylátovou barvou podle potřeby a stávajících barev - červená RAL 3000, bílá RAL 9016</t>
    </r>
  </si>
  <si>
    <t>oprava akceleračního systému</t>
  </si>
  <si>
    <t xml:space="preserve"> otryskání rámu </t>
  </si>
  <si>
    <t>úprava rámu pro montáž 2 kusy rolet</t>
  </si>
  <si>
    <t>instalace pravého spodního výsuvného plata - hloubka 900 mm k umístění elektrocentrály</t>
  </si>
  <si>
    <t xml:space="preserve">   instalace výsuvného plata do pravé rolety - hloubka 1219 mm</t>
  </si>
  <si>
    <t xml:space="preserve">   montáž výsuvného plata do levé rolety - hloubka výsuvu 900 mm k umístění plovoucího čerpadla</t>
  </si>
  <si>
    <t xml:space="preserve">  instalace 2 ks rolet - 1 ks pravá roleta výška 1780 mm, 1 ks levá roleta výška 1350 mm</t>
  </si>
  <si>
    <t xml:space="preserve">  monátž držáků výbavy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</si>
  <si>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 montáž rolet - 1 ks pravá, 1 ks levá - rozměr 920 x 1235 mm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</si>
  <si>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instalace vodní nádrže - zvětšený objem vody na 9000 l, materiál nádrže konstrukční ocel</t>
    </r>
  </si>
  <si>
    <t xml:space="preserve">olakování podvozku Chassi barvou </t>
  </si>
  <si>
    <t>otryskání rámu</t>
  </si>
  <si>
    <r>
      <rPr>
        <sz val="7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oprava zkorodovaných míst rámu</t>
    </r>
  </si>
  <si>
    <t xml:space="preserve">  úprava rámu pro montáž rolet a spodních výtlaků </t>
  </si>
  <si>
    <t xml:space="preserve">  montáž oplechování nástavby - lepená technologie</t>
  </si>
  <si>
    <t xml:space="preserve">  montáž horní paluby</t>
  </si>
  <si>
    <t>demontáž stávajícího oplechování - nýtovaná technologie</t>
  </si>
  <si>
    <t>* dodavatel vyplňuje sloupce - množství, jednotka (je-li relevantní), cena za jednotku.</t>
  </si>
  <si>
    <r>
      <t xml:space="preserve"> dodávka a instalace zařízení rychlého zásahu - tlaková hadice </t>
    </r>
    <r>
      <rPr>
        <sz val="12"/>
        <rFont val="Calibri"/>
        <family val="2"/>
        <charset val="238"/>
      </rPr>
      <t>ø</t>
    </r>
    <r>
      <rPr>
        <sz val="12"/>
        <rFont val="Times New Roman"/>
        <family val="1"/>
        <charset val="238"/>
      </rPr>
      <t xml:space="preserve"> 25 mm, délka 60 m, proudnice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</si>
</sst>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left" vertical="center" indent="6"/>
    </xf>
    <xf numFmtId="0" fontId="0" fillId="0" borderId="1" xfId="0" applyBorder="1"/>
    <xf numFmtId="0" fontId="8" fillId="0" borderId="0" xfId="0" applyFont="1"/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0" fillId="2" borderId="1" xfId="0" applyFill="1" applyBorder="1"/>
    <xf numFmtId="0" fontId="3" fillId="2" borderId="0" xfId="0" applyFont="1" applyFill="1" applyBorder="1" applyAlignment="1">
      <alignment horizontal="left" vertical="center" indent="6"/>
    </xf>
    <xf numFmtId="0" fontId="0" fillId="2" borderId="0" xfId="0" applyFill="1" applyBorder="1"/>
    <xf numFmtId="0" fontId="0" fillId="2" borderId="0" xfId="0" applyFill="1"/>
    <xf numFmtId="0" fontId="6" fillId="2" borderId="0" xfId="0" applyFont="1" applyFill="1" applyBorder="1" applyAlignment="1">
      <alignment horizontal="left" vertical="center" indent="5"/>
    </xf>
    <xf numFmtId="0" fontId="2" fillId="2" borderId="0" xfId="0" applyFont="1" applyFill="1" applyBorder="1" applyAlignment="1">
      <alignment horizontal="left" vertical="center" indent="6"/>
    </xf>
    <xf numFmtId="0" fontId="1" fillId="2" borderId="0" xfId="0" applyFont="1" applyFill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0" fontId="0" fillId="0" borderId="4" xfId="0" applyBorder="1"/>
    <xf numFmtId="0" fontId="2" fillId="0" borderId="5" xfId="0" applyFont="1" applyBorder="1" applyAlignment="1">
      <alignment horizontal="left" vertical="center" indent="1"/>
    </xf>
    <xf numFmtId="0" fontId="0" fillId="0" borderId="6" xfId="0" applyBorder="1"/>
    <xf numFmtId="0" fontId="0" fillId="0" borderId="7" xfId="0" applyBorder="1"/>
    <xf numFmtId="0" fontId="13" fillId="0" borderId="0" xfId="0" applyFont="1"/>
    <xf numFmtId="0" fontId="9" fillId="0" borderId="8" xfId="0" applyFont="1" applyBorder="1" applyAlignment="1">
      <alignment horizontal="left" vertical="center" indent="1"/>
    </xf>
    <xf numFmtId="0" fontId="0" fillId="0" borderId="9" xfId="0" applyBorder="1"/>
    <xf numFmtId="44" fontId="1" fillId="0" borderId="10" xfId="0" applyNumberFormat="1" applyFont="1" applyBorder="1"/>
    <xf numFmtId="0" fontId="9" fillId="0" borderId="11" xfId="0" applyFont="1" applyBorder="1" applyAlignment="1">
      <alignment horizontal="left" vertical="center" indent="1"/>
    </xf>
    <xf numFmtId="44" fontId="1" fillId="0" borderId="12" xfId="0" applyNumberFormat="1" applyFont="1" applyBorder="1"/>
    <xf numFmtId="0" fontId="9" fillId="0" borderId="13" xfId="0" applyFont="1" applyBorder="1" applyAlignment="1">
      <alignment horizontal="left" vertical="center" indent="1"/>
    </xf>
    <xf numFmtId="42" fontId="1" fillId="0" borderId="14" xfId="0" applyNumberFormat="1" applyFont="1" applyBorder="1"/>
    <xf numFmtId="0" fontId="1" fillId="3" borderId="0" xfId="0" applyFont="1" applyFill="1" applyBorder="1"/>
  </cellXfs>
  <cellStyles count="1">
    <cellStyle name="Normální" xfId="0" builtinId="0"/>
  </cellStyles>
  <dxfs count="5">
    <dxf>
      <numFmt numFmtId="0" formatCode="General"/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1" justifyLastLine="0" shrinkToFit="0" readingOrder="0"/>
      <border diagonalUp="0" diagonalDown="0">
        <right style="thin">
          <color auto="1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ulka6" displayName="Tabulka6" ref="B1:F62" totalsRowShown="0">
  <autoFilter ref="B1:F62"/>
  <tableColumns count="5">
    <tableColumn id="1" name="Název položky" dataDxfId="4"/>
    <tableColumn id="2" name="Množství " dataDxfId="3"/>
    <tableColumn id="3" name="Jednotka" dataDxfId="2"/>
    <tableColumn id="4" name="Cena za jednotku " dataDxfId="1"/>
    <tableColumn id="23" name="Cena celkem" dataDxfId="0">
      <calculatedColumnFormula>C2*E2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31" workbookViewId="0">
      <selection activeCell="F62" sqref="F62"/>
    </sheetView>
  </sheetViews>
  <sheetFormatPr defaultRowHeight="15" x14ac:dyDescent="0.25"/>
  <cols>
    <col min="1" max="1" width="4.28515625" customWidth="1"/>
    <col min="2" max="2" width="108.7109375" customWidth="1"/>
    <col min="3" max="3" width="13.140625" customWidth="1"/>
    <col min="4" max="4" width="11.140625" customWidth="1"/>
    <col min="5" max="5" width="18.42578125" customWidth="1"/>
    <col min="6" max="6" width="18.28515625" customWidth="1"/>
    <col min="7" max="10" width="12.140625" customWidth="1"/>
  </cols>
  <sheetData>
    <row r="1" spans="1:6" ht="15.75" x14ac:dyDescent="0.25">
      <c r="B1" s="1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15.75" x14ac:dyDescent="0.25">
      <c r="A2" s="11"/>
      <c r="B2" s="16" t="s">
        <v>8</v>
      </c>
      <c r="C2" s="13"/>
      <c r="D2" s="13"/>
      <c r="E2" s="13"/>
      <c r="F2" s="17">
        <f>SUM(F3:F6)</f>
        <v>0</v>
      </c>
    </row>
    <row r="3" spans="1:6" ht="15.75" x14ac:dyDescent="0.25">
      <c r="A3" s="2">
        <v>1</v>
      </c>
      <c r="B3" s="4" t="s">
        <v>9</v>
      </c>
      <c r="C3" s="8">
        <v>0</v>
      </c>
      <c r="D3" s="8"/>
      <c r="E3" s="8">
        <v>0</v>
      </c>
      <c r="F3">
        <f t="shared" ref="F3:F13" si="0">C3*E3</f>
        <v>0</v>
      </c>
    </row>
    <row r="4" spans="1:6" ht="15.75" x14ac:dyDescent="0.25">
      <c r="A4" s="2">
        <v>2</v>
      </c>
      <c r="B4" s="4" t="s">
        <v>48</v>
      </c>
      <c r="C4" s="8">
        <v>0</v>
      </c>
      <c r="D4" s="8"/>
      <c r="E4" s="8">
        <v>0</v>
      </c>
      <c r="F4">
        <f>C4*E4</f>
        <v>0</v>
      </c>
    </row>
    <row r="5" spans="1:6" ht="15.75" x14ac:dyDescent="0.25">
      <c r="A5" s="2">
        <v>3</v>
      </c>
      <c r="B5" s="4" t="s">
        <v>10</v>
      </c>
      <c r="C5" s="8">
        <v>0</v>
      </c>
      <c r="D5" s="8"/>
      <c r="E5" s="8">
        <v>0</v>
      </c>
      <c r="F5">
        <f t="shared" si="0"/>
        <v>0</v>
      </c>
    </row>
    <row r="6" spans="1:6" ht="15.75" x14ac:dyDescent="0.25">
      <c r="A6" s="2">
        <v>4</v>
      </c>
      <c r="B6" s="4" t="s">
        <v>11</v>
      </c>
      <c r="C6" s="8">
        <v>0</v>
      </c>
      <c r="D6" s="8"/>
      <c r="E6" s="8">
        <v>0</v>
      </c>
      <c r="F6">
        <f t="shared" si="0"/>
        <v>0</v>
      </c>
    </row>
    <row r="7" spans="1:6" ht="15.75" x14ac:dyDescent="0.25">
      <c r="A7" s="11"/>
      <c r="B7" s="16" t="s">
        <v>12</v>
      </c>
      <c r="C7" s="13"/>
      <c r="D7" s="13"/>
      <c r="E7" s="13"/>
      <c r="F7" s="17">
        <f>SUM(F8:F9)</f>
        <v>0</v>
      </c>
    </row>
    <row r="8" spans="1:6" ht="15.75" x14ac:dyDescent="0.25">
      <c r="A8" s="2">
        <v>5</v>
      </c>
      <c r="B8" s="4" t="s">
        <v>13</v>
      </c>
      <c r="C8" s="8">
        <v>0</v>
      </c>
      <c r="D8" s="8"/>
      <c r="E8" s="8">
        <v>0</v>
      </c>
      <c r="F8">
        <f t="shared" si="0"/>
        <v>0</v>
      </c>
    </row>
    <row r="9" spans="1:6" ht="15.75" x14ac:dyDescent="0.25">
      <c r="A9" s="2">
        <v>6</v>
      </c>
      <c r="B9" s="4" t="s">
        <v>14</v>
      </c>
      <c r="C9" s="8">
        <v>0</v>
      </c>
      <c r="D9" s="8"/>
      <c r="E9" s="8">
        <v>0</v>
      </c>
      <c r="F9">
        <f t="shared" si="0"/>
        <v>0</v>
      </c>
    </row>
    <row r="10" spans="1:6" ht="16.5" x14ac:dyDescent="0.25">
      <c r="A10" s="14"/>
      <c r="B10" s="15" t="s">
        <v>15</v>
      </c>
      <c r="C10" s="13"/>
      <c r="D10" s="13"/>
      <c r="E10" s="13"/>
      <c r="F10" s="33">
        <f>SUM(F11:F23)</f>
        <v>0</v>
      </c>
    </row>
    <row r="11" spans="1:6" ht="15.75" x14ac:dyDescent="0.25">
      <c r="A11" s="2">
        <v>7</v>
      </c>
      <c r="B11" s="4" t="s">
        <v>16</v>
      </c>
      <c r="C11" s="8">
        <v>0</v>
      </c>
      <c r="D11" s="8"/>
      <c r="E11" s="8">
        <v>0</v>
      </c>
      <c r="F11">
        <f t="shared" si="0"/>
        <v>0</v>
      </c>
    </row>
    <row r="12" spans="1:6" ht="15.75" x14ac:dyDescent="0.25">
      <c r="A12" s="2">
        <v>8</v>
      </c>
      <c r="B12" s="4" t="s">
        <v>17</v>
      </c>
      <c r="C12" s="8">
        <v>0</v>
      </c>
      <c r="D12" s="8"/>
      <c r="E12" s="8">
        <v>0</v>
      </c>
      <c r="F12">
        <f t="shared" si="0"/>
        <v>0</v>
      </c>
    </row>
    <row r="13" spans="1:6" ht="15.75" x14ac:dyDescent="0.25">
      <c r="A13" s="2">
        <v>9</v>
      </c>
      <c r="B13" s="4" t="s">
        <v>49</v>
      </c>
      <c r="C13" s="8">
        <v>0</v>
      </c>
      <c r="D13" s="8"/>
      <c r="E13" s="8">
        <v>0</v>
      </c>
      <c r="F13">
        <f t="shared" si="0"/>
        <v>0</v>
      </c>
    </row>
    <row r="14" spans="1:6" ht="15.75" x14ac:dyDescent="0.25">
      <c r="A14" s="2">
        <v>10</v>
      </c>
      <c r="B14" s="4" t="s">
        <v>50</v>
      </c>
      <c r="C14" s="8">
        <v>0</v>
      </c>
      <c r="D14" s="8"/>
      <c r="E14" s="8">
        <v>0</v>
      </c>
      <c r="F14">
        <f>C14*E14</f>
        <v>0</v>
      </c>
    </row>
    <row r="15" spans="1:6" ht="15.75" x14ac:dyDescent="0.25">
      <c r="A15" s="2">
        <v>11</v>
      </c>
      <c r="B15" s="4" t="s">
        <v>18</v>
      </c>
      <c r="C15" s="8">
        <v>0</v>
      </c>
      <c r="D15" s="8"/>
      <c r="E15" s="8">
        <v>0</v>
      </c>
      <c r="F15">
        <f t="shared" ref="F15:F50" si="1">C15*E15</f>
        <v>0</v>
      </c>
    </row>
    <row r="16" spans="1:6" ht="15.75" x14ac:dyDescent="0.25">
      <c r="A16" s="2">
        <v>12</v>
      </c>
      <c r="B16" s="4" t="s">
        <v>19</v>
      </c>
      <c r="C16" s="8">
        <v>0</v>
      </c>
      <c r="D16" s="8"/>
      <c r="E16" s="8">
        <v>0</v>
      </c>
      <c r="F16">
        <f t="shared" si="1"/>
        <v>0</v>
      </c>
    </row>
    <row r="17" spans="1:6" ht="15.75" x14ac:dyDescent="0.25">
      <c r="A17" s="2">
        <v>13</v>
      </c>
      <c r="B17" s="4" t="s">
        <v>24</v>
      </c>
      <c r="C17" s="8">
        <v>0</v>
      </c>
      <c r="D17" s="8"/>
      <c r="E17" s="8">
        <v>0</v>
      </c>
      <c r="F17">
        <f t="shared" si="1"/>
        <v>0</v>
      </c>
    </row>
    <row r="18" spans="1:6" ht="15.75" x14ac:dyDescent="0.25">
      <c r="A18" s="2">
        <v>14</v>
      </c>
      <c r="B18" s="4" t="s">
        <v>51</v>
      </c>
      <c r="C18" s="8">
        <v>0</v>
      </c>
      <c r="D18" s="8"/>
      <c r="E18" s="8">
        <v>0</v>
      </c>
      <c r="F18">
        <f t="shared" si="1"/>
        <v>0</v>
      </c>
    </row>
    <row r="19" spans="1:6" ht="15.75" x14ac:dyDescent="0.25">
      <c r="A19" s="2">
        <v>15</v>
      </c>
      <c r="B19" s="4" t="s">
        <v>20</v>
      </c>
      <c r="C19" s="8">
        <v>0</v>
      </c>
      <c r="D19" s="8"/>
      <c r="E19" s="8">
        <v>0</v>
      </c>
      <c r="F19">
        <f t="shared" si="1"/>
        <v>0</v>
      </c>
    </row>
    <row r="20" spans="1:6" ht="15.75" x14ac:dyDescent="0.25">
      <c r="A20" s="2">
        <v>16</v>
      </c>
      <c r="B20" s="5" t="s">
        <v>52</v>
      </c>
      <c r="C20" s="8">
        <v>0</v>
      </c>
      <c r="D20" s="8"/>
      <c r="E20" s="8">
        <v>0</v>
      </c>
      <c r="F20">
        <f t="shared" si="1"/>
        <v>0</v>
      </c>
    </row>
    <row r="21" spans="1:6" ht="15.75" x14ac:dyDescent="0.25">
      <c r="A21" s="2">
        <v>17</v>
      </c>
      <c r="B21" s="5" t="s">
        <v>53</v>
      </c>
      <c r="C21" s="8">
        <v>0</v>
      </c>
      <c r="D21" s="8"/>
      <c r="E21" s="8">
        <v>0</v>
      </c>
      <c r="F21">
        <f t="shared" si="1"/>
        <v>0</v>
      </c>
    </row>
    <row r="22" spans="1:6" ht="15.75" x14ac:dyDescent="0.25">
      <c r="A22" s="2">
        <v>18</v>
      </c>
      <c r="B22" s="5" t="s">
        <v>21</v>
      </c>
      <c r="C22" s="8">
        <v>0</v>
      </c>
      <c r="D22" s="8"/>
      <c r="E22" s="8">
        <v>0</v>
      </c>
      <c r="F22">
        <f>C22*E22</f>
        <v>0</v>
      </c>
    </row>
    <row r="23" spans="1:6" ht="15.75" x14ac:dyDescent="0.25">
      <c r="A23" s="2">
        <v>19</v>
      </c>
      <c r="B23" s="5" t="s">
        <v>54</v>
      </c>
      <c r="C23" s="8">
        <v>0</v>
      </c>
      <c r="D23" s="8"/>
      <c r="E23" s="8">
        <v>0</v>
      </c>
      <c r="F23">
        <f>C23*E23</f>
        <v>0</v>
      </c>
    </row>
    <row r="24" spans="1:6" ht="16.5" x14ac:dyDescent="0.25">
      <c r="A24" s="14"/>
      <c r="B24" s="15" t="s">
        <v>22</v>
      </c>
      <c r="C24" s="13"/>
      <c r="D24" s="13"/>
      <c r="E24" s="13"/>
      <c r="F24" s="17">
        <f>SUM(F25:F35)</f>
        <v>0</v>
      </c>
    </row>
    <row r="25" spans="1:6" ht="15.75" x14ac:dyDescent="0.25">
      <c r="A25" s="2">
        <v>20</v>
      </c>
      <c r="B25" s="4" t="s">
        <v>23</v>
      </c>
      <c r="C25" s="8">
        <v>0</v>
      </c>
      <c r="D25" s="8"/>
      <c r="E25" s="8">
        <v>0</v>
      </c>
      <c r="F25">
        <f t="shared" si="1"/>
        <v>0</v>
      </c>
    </row>
    <row r="26" spans="1:6" ht="15.75" x14ac:dyDescent="0.25">
      <c r="A26" s="2">
        <v>21</v>
      </c>
      <c r="B26" s="4" t="s">
        <v>64</v>
      </c>
      <c r="C26" s="8">
        <v>0</v>
      </c>
      <c r="D26" s="8"/>
      <c r="E26" s="8">
        <v>0</v>
      </c>
      <c r="F26">
        <f t="shared" si="1"/>
        <v>0</v>
      </c>
    </row>
    <row r="27" spans="1:6" ht="15.75" x14ac:dyDescent="0.25">
      <c r="A27" s="2">
        <v>22</v>
      </c>
      <c r="B27" s="19" t="s">
        <v>59</v>
      </c>
      <c r="C27" s="8">
        <v>0</v>
      </c>
      <c r="D27" s="8"/>
      <c r="E27" s="8">
        <v>0</v>
      </c>
      <c r="F27">
        <f t="shared" si="1"/>
        <v>0</v>
      </c>
    </row>
    <row r="28" spans="1:6" ht="15.75" x14ac:dyDescent="0.25">
      <c r="A28" s="2">
        <v>23</v>
      </c>
      <c r="B28" s="19" t="s">
        <v>60</v>
      </c>
      <c r="C28" s="8">
        <v>0</v>
      </c>
      <c r="D28" s="8"/>
      <c r="E28" s="8">
        <v>0</v>
      </c>
      <c r="F28">
        <f t="shared" si="1"/>
        <v>0</v>
      </c>
    </row>
    <row r="29" spans="1:6" ht="18" customHeight="1" x14ac:dyDescent="0.25">
      <c r="A29" s="2">
        <v>24</v>
      </c>
      <c r="B29" s="6" t="s">
        <v>61</v>
      </c>
      <c r="C29" s="8">
        <v>0</v>
      </c>
      <c r="D29" s="8"/>
      <c r="E29" s="8">
        <v>0</v>
      </c>
      <c r="F29">
        <f t="shared" si="1"/>
        <v>0</v>
      </c>
    </row>
    <row r="30" spans="1:6" ht="15.75" x14ac:dyDescent="0.25">
      <c r="A30" s="2">
        <v>25</v>
      </c>
      <c r="B30" s="6" t="s">
        <v>62</v>
      </c>
      <c r="C30" s="8">
        <v>0</v>
      </c>
      <c r="D30" s="9"/>
      <c r="E30" s="8">
        <v>0</v>
      </c>
      <c r="F30">
        <f t="shared" si="1"/>
        <v>0</v>
      </c>
    </row>
    <row r="31" spans="1:6" ht="15.75" x14ac:dyDescent="0.25">
      <c r="A31" s="2">
        <v>26</v>
      </c>
      <c r="B31" s="6" t="s">
        <v>63</v>
      </c>
      <c r="C31" s="8">
        <v>0</v>
      </c>
      <c r="D31" s="8"/>
      <c r="E31" s="8">
        <v>0</v>
      </c>
      <c r="F31">
        <f t="shared" si="1"/>
        <v>0</v>
      </c>
    </row>
    <row r="32" spans="1:6" ht="15.75" x14ac:dyDescent="0.25">
      <c r="A32" s="2">
        <v>27</v>
      </c>
      <c r="B32" s="7" t="s">
        <v>25</v>
      </c>
      <c r="C32" s="8">
        <v>0</v>
      </c>
      <c r="D32" s="8"/>
      <c r="E32" s="8">
        <v>0</v>
      </c>
      <c r="F32">
        <f t="shared" si="1"/>
        <v>0</v>
      </c>
    </row>
    <row r="33" spans="1:6" x14ac:dyDescent="0.25">
      <c r="A33" s="2">
        <v>28</v>
      </c>
      <c r="B33" s="7" t="s">
        <v>55</v>
      </c>
      <c r="C33" s="8">
        <v>0</v>
      </c>
      <c r="D33" s="8"/>
      <c r="E33" s="8">
        <v>0</v>
      </c>
      <c r="F33">
        <f>C33*E33</f>
        <v>0</v>
      </c>
    </row>
    <row r="34" spans="1:6" ht="15.75" x14ac:dyDescent="0.25">
      <c r="A34" s="2">
        <v>29</v>
      </c>
      <c r="B34" s="6" t="s">
        <v>56</v>
      </c>
      <c r="C34" s="8">
        <v>0</v>
      </c>
      <c r="D34" s="10"/>
      <c r="E34" s="8">
        <v>0</v>
      </c>
      <c r="F34">
        <f t="shared" si="1"/>
        <v>0</v>
      </c>
    </row>
    <row r="35" spans="1:6" ht="15.75" x14ac:dyDescent="0.25">
      <c r="A35" s="2">
        <v>30</v>
      </c>
      <c r="B35" s="20" t="s">
        <v>26</v>
      </c>
      <c r="C35" s="8">
        <v>0</v>
      </c>
      <c r="D35" s="8"/>
      <c r="E35" s="8">
        <v>0</v>
      </c>
      <c r="F35">
        <f t="shared" si="1"/>
        <v>0</v>
      </c>
    </row>
    <row r="36" spans="1:6" ht="15.75" x14ac:dyDescent="0.25">
      <c r="A36" s="14"/>
      <c r="B36" s="16" t="s">
        <v>27</v>
      </c>
      <c r="C36" s="13"/>
      <c r="D36" s="13"/>
      <c r="E36" s="13"/>
      <c r="F36" s="33">
        <f>SUM(F37:F41)</f>
        <v>0</v>
      </c>
    </row>
    <row r="37" spans="1:6" ht="15.75" x14ac:dyDescent="0.25">
      <c r="A37" s="2">
        <v>31</v>
      </c>
      <c r="B37" s="4" t="s">
        <v>57</v>
      </c>
      <c r="C37" s="8">
        <v>0</v>
      </c>
      <c r="D37" s="8"/>
      <c r="E37" s="8">
        <v>0</v>
      </c>
      <c r="F37">
        <f t="shared" si="1"/>
        <v>0</v>
      </c>
    </row>
    <row r="38" spans="1:6" ht="15.75" x14ac:dyDescent="0.25">
      <c r="A38" s="2">
        <v>32</v>
      </c>
      <c r="B38" s="4" t="s">
        <v>28</v>
      </c>
      <c r="C38" s="8">
        <v>0</v>
      </c>
      <c r="D38" s="8"/>
      <c r="E38" s="8">
        <v>0</v>
      </c>
      <c r="F38">
        <f t="shared" si="1"/>
        <v>0</v>
      </c>
    </row>
    <row r="39" spans="1:6" ht="15.75" x14ac:dyDescent="0.25">
      <c r="A39" s="2">
        <v>33</v>
      </c>
      <c r="B39" s="4" t="s">
        <v>29</v>
      </c>
      <c r="C39" s="8">
        <v>0</v>
      </c>
      <c r="D39" s="8"/>
      <c r="E39" s="8">
        <v>0</v>
      </c>
      <c r="F39">
        <f t="shared" si="1"/>
        <v>0</v>
      </c>
    </row>
    <row r="40" spans="1:6" ht="15.75" x14ac:dyDescent="0.25">
      <c r="A40" s="2">
        <v>34</v>
      </c>
      <c r="B40" s="4" t="s">
        <v>30</v>
      </c>
      <c r="C40" s="8">
        <v>0</v>
      </c>
      <c r="D40" s="8"/>
      <c r="E40" s="8">
        <v>0</v>
      </c>
      <c r="F40">
        <f>C40*E40</f>
        <v>0</v>
      </c>
    </row>
    <row r="41" spans="1:6" ht="15.75" x14ac:dyDescent="0.25">
      <c r="A41" s="2">
        <v>35</v>
      </c>
      <c r="B41" s="4" t="s">
        <v>31</v>
      </c>
      <c r="C41" s="8">
        <v>0</v>
      </c>
      <c r="D41" s="8"/>
      <c r="E41" s="8">
        <v>0</v>
      </c>
      <c r="F41">
        <f>C41*E41</f>
        <v>0</v>
      </c>
    </row>
    <row r="42" spans="1:6" ht="15.75" x14ac:dyDescent="0.25">
      <c r="A42" s="14"/>
      <c r="B42" s="12" t="s">
        <v>32</v>
      </c>
      <c r="C42" s="13"/>
      <c r="D42" s="13"/>
      <c r="E42" s="13"/>
      <c r="F42" s="17">
        <f>SUM(F43:F50)</f>
        <v>0</v>
      </c>
    </row>
    <row r="43" spans="1:6" ht="15.75" x14ac:dyDescent="0.25">
      <c r="A43" s="2">
        <v>36</v>
      </c>
      <c r="B43" s="4" t="s">
        <v>33</v>
      </c>
      <c r="C43" s="8">
        <v>0</v>
      </c>
      <c r="D43" s="8"/>
      <c r="E43" s="8">
        <v>0</v>
      </c>
      <c r="F43">
        <f t="shared" si="1"/>
        <v>0</v>
      </c>
    </row>
    <row r="44" spans="1:6" ht="15.75" x14ac:dyDescent="0.25">
      <c r="A44" s="2">
        <v>37</v>
      </c>
      <c r="B44" s="4" t="s">
        <v>34</v>
      </c>
      <c r="C44" s="8">
        <v>0</v>
      </c>
      <c r="D44" s="8"/>
      <c r="E44" s="8">
        <v>0</v>
      </c>
      <c r="F44">
        <f t="shared" si="1"/>
        <v>0</v>
      </c>
    </row>
    <row r="45" spans="1:6" ht="15.75" x14ac:dyDescent="0.25">
      <c r="A45" s="2">
        <v>38</v>
      </c>
      <c r="B45" s="19" t="s">
        <v>66</v>
      </c>
      <c r="C45" s="8">
        <v>0</v>
      </c>
      <c r="D45" s="8"/>
      <c r="E45" s="8">
        <v>0</v>
      </c>
      <c r="F45">
        <f t="shared" si="1"/>
        <v>0</v>
      </c>
    </row>
    <row r="46" spans="1:6" ht="15.75" x14ac:dyDescent="0.25">
      <c r="A46" s="2">
        <v>39</v>
      </c>
      <c r="B46" s="4" t="s">
        <v>35</v>
      </c>
      <c r="C46" s="8">
        <v>0</v>
      </c>
      <c r="D46" s="8"/>
      <c r="E46" s="8">
        <v>0</v>
      </c>
      <c r="F46">
        <f t="shared" si="1"/>
        <v>0</v>
      </c>
    </row>
    <row r="47" spans="1:6" ht="15.75" x14ac:dyDescent="0.25">
      <c r="A47" s="2">
        <v>40</v>
      </c>
      <c r="B47" s="4" t="s">
        <v>36</v>
      </c>
      <c r="C47" s="8">
        <v>0</v>
      </c>
      <c r="D47" s="8"/>
      <c r="E47" s="8">
        <v>0</v>
      </c>
      <c r="F47">
        <f t="shared" si="1"/>
        <v>0</v>
      </c>
    </row>
    <row r="48" spans="1:6" ht="15.75" x14ac:dyDescent="0.25">
      <c r="A48" s="2">
        <v>41</v>
      </c>
      <c r="B48" s="4" t="s">
        <v>37</v>
      </c>
      <c r="C48" s="8">
        <v>0</v>
      </c>
      <c r="D48" s="8"/>
      <c r="E48" s="8">
        <v>0</v>
      </c>
      <c r="F48">
        <f t="shared" si="1"/>
        <v>0</v>
      </c>
    </row>
    <row r="49" spans="1:6" ht="15.75" x14ac:dyDescent="0.25">
      <c r="A49" s="2">
        <v>42</v>
      </c>
      <c r="B49" s="19" t="s">
        <v>38</v>
      </c>
      <c r="C49" s="8">
        <v>0</v>
      </c>
      <c r="D49" s="8"/>
      <c r="E49" s="8">
        <v>0</v>
      </c>
      <c r="F49">
        <f t="shared" si="1"/>
        <v>0</v>
      </c>
    </row>
    <row r="50" spans="1:6" ht="15.75" x14ac:dyDescent="0.25">
      <c r="A50" s="2">
        <v>43</v>
      </c>
      <c r="B50" s="4" t="s">
        <v>39</v>
      </c>
      <c r="C50" s="8">
        <v>0</v>
      </c>
      <c r="D50" s="8"/>
      <c r="E50" s="8">
        <v>0</v>
      </c>
      <c r="F50">
        <f t="shared" si="1"/>
        <v>0</v>
      </c>
    </row>
    <row r="51" spans="1:6" ht="15.75" x14ac:dyDescent="0.25">
      <c r="A51" s="14"/>
      <c r="B51" s="16" t="s">
        <v>40</v>
      </c>
      <c r="C51" s="13"/>
      <c r="D51" s="13"/>
      <c r="E51" s="13"/>
      <c r="F51" s="17">
        <f>SUM(F52:F56)</f>
        <v>0</v>
      </c>
    </row>
    <row r="52" spans="1:6" ht="31.5" x14ac:dyDescent="0.25">
      <c r="A52" s="2">
        <v>44</v>
      </c>
      <c r="B52" s="18" t="s">
        <v>41</v>
      </c>
      <c r="C52" s="8">
        <v>0</v>
      </c>
      <c r="D52" s="8"/>
      <c r="E52" s="8">
        <v>0</v>
      </c>
      <c r="F52">
        <f>C52*E52</f>
        <v>0</v>
      </c>
    </row>
    <row r="53" spans="1:6" ht="15.75" x14ac:dyDescent="0.25">
      <c r="A53" s="2">
        <v>45</v>
      </c>
      <c r="B53" s="4" t="s">
        <v>42</v>
      </c>
      <c r="C53" s="8">
        <v>0</v>
      </c>
      <c r="D53" s="8"/>
      <c r="E53" s="8">
        <v>0</v>
      </c>
      <c r="F53">
        <f>C53*E53</f>
        <v>0</v>
      </c>
    </row>
    <row r="54" spans="1:6" ht="15.75" x14ac:dyDescent="0.25">
      <c r="A54" s="2">
        <v>46</v>
      </c>
      <c r="B54" s="6" t="s">
        <v>43</v>
      </c>
      <c r="C54" s="8">
        <v>0</v>
      </c>
      <c r="D54" s="8"/>
      <c r="E54" s="8">
        <v>0</v>
      </c>
      <c r="F54">
        <f>C54*E54</f>
        <v>0</v>
      </c>
    </row>
    <row r="55" spans="1:6" ht="15.75" x14ac:dyDescent="0.25">
      <c r="A55" s="2">
        <v>47</v>
      </c>
      <c r="B55" s="4" t="s">
        <v>44</v>
      </c>
      <c r="C55" s="8">
        <v>0</v>
      </c>
      <c r="D55" s="8"/>
      <c r="E55" s="8">
        <v>0</v>
      </c>
      <c r="F55">
        <f>C55*E55</f>
        <v>0</v>
      </c>
    </row>
    <row r="56" spans="1:6" ht="15.75" x14ac:dyDescent="0.25">
      <c r="A56" s="2">
        <v>48</v>
      </c>
      <c r="B56" s="6" t="s">
        <v>45</v>
      </c>
      <c r="C56" s="8">
        <v>0</v>
      </c>
      <c r="D56" s="8"/>
      <c r="E56" s="8">
        <v>0</v>
      </c>
      <c r="F56">
        <f>C56*E56</f>
        <v>0</v>
      </c>
    </row>
    <row r="57" spans="1:6" ht="15.75" x14ac:dyDescent="0.25">
      <c r="A57" s="14"/>
      <c r="B57" s="16" t="s">
        <v>46</v>
      </c>
      <c r="C57" s="13"/>
      <c r="D57" s="13"/>
      <c r="E57" s="13"/>
      <c r="F57" s="17">
        <f>SUM(F58:F59)</f>
        <v>0</v>
      </c>
    </row>
    <row r="58" spans="1:6" ht="15.75" x14ac:dyDescent="0.25">
      <c r="A58" s="2">
        <v>49</v>
      </c>
      <c r="B58" s="4" t="s">
        <v>47</v>
      </c>
      <c r="C58" s="8">
        <v>0</v>
      </c>
      <c r="D58" s="8"/>
      <c r="E58" s="8">
        <v>0</v>
      </c>
      <c r="F58">
        <f t="shared" ref="F58:F59" si="2">C58*E58</f>
        <v>0</v>
      </c>
    </row>
    <row r="59" spans="1:6" ht="16.5" thickBot="1" x14ac:dyDescent="0.3">
      <c r="A59" s="21">
        <v>50</v>
      </c>
      <c r="B59" s="22" t="s">
        <v>58</v>
      </c>
      <c r="C59" s="23">
        <v>0</v>
      </c>
      <c r="D59" s="23"/>
      <c r="E59" s="23">
        <v>0</v>
      </c>
      <c r="F59" s="24">
        <f t="shared" si="2"/>
        <v>0</v>
      </c>
    </row>
    <row r="60" spans="1:6" ht="15.75" x14ac:dyDescent="0.25">
      <c r="B60" s="26" t="s">
        <v>6</v>
      </c>
      <c r="C60" s="27"/>
      <c r="D60" s="27"/>
      <c r="E60" s="27"/>
      <c r="F60" s="28">
        <f>SUM(F2+F7+F10+F24+F36+F42+F51+F57)</f>
        <v>0</v>
      </c>
    </row>
    <row r="61" spans="1:6" ht="15.75" x14ac:dyDescent="0.25">
      <c r="B61" s="29" t="s">
        <v>7</v>
      </c>
      <c r="C61" s="8"/>
      <c r="D61" s="8"/>
      <c r="E61" s="8"/>
      <c r="F61" s="30">
        <f>F60*0.21</f>
        <v>0</v>
      </c>
    </row>
    <row r="62" spans="1:6" ht="16.5" thickBot="1" x14ac:dyDescent="0.3">
      <c r="B62" s="31" t="s">
        <v>5</v>
      </c>
      <c r="C62" s="23"/>
      <c r="D62" s="23"/>
      <c r="E62" s="23"/>
      <c r="F62" s="32">
        <f>F60*1.21</f>
        <v>0</v>
      </c>
    </row>
    <row r="64" spans="1:6" x14ac:dyDescent="0.25">
      <c r="B64" s="25" t="s">
        <v>65</v>
      </c>
    </row>
  </sheetData>
  <sortState ref="A3">
    <sortCondition ref="A3"/>
  </sortState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List1!bookmark11</vt:lpstr>
      <vt:lpstr>List1!bookmark3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MAS_02</dc:creator>
  <cp:lastModifiedBy>Uživatel systému Windows</cp:lastModifiedBy>
  <dcterms:created xsi:type="dcterms:W3CDTF">2018-09-11T06:40:24Z</dcterms:created>
  <dcterms:modified xsi:type="dcterms:W3CDTF">2019-01-28T08:43:02Z</dcterms:modified>
</cp:coreProperties>
</file>